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45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AДСИЦ'!$A$1:$I$28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<sst xmlns="http://schemas.openxmlformats.org/spreadsheetml/2006/main" count="3313" uniqueCount="850">
  <si>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</si>
  <si>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</si>
  <si>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</si>
  <si>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</si>
  <si>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</si>
  <si>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</si>
  <si>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</si>
  <si>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</si>
  <si>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</si>
  <si>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</si>
  <si>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</si>
  <si>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</si>
  <si>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</si>
  <si>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</si>
  <si>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</si>
  <si>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</si>
  <si>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</si>
  <si>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</si>
  <si>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</si>
  <si>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</si>
  <si>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</si>
  <si>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</si>
  <si>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</si>
  <si>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</si>
  <si>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</si>
  <si>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</si>
  <si>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</si>
  <si>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</si>
  <si>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</si>
  <si>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</si>
  <si>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</si>
  <si>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</si>
  <si>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</si>
  <si>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</si>
  <si>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</si>
  <si>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</si>
  <si>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</si>
  <si>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</si>
  <si>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</si>
  <si>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</si>
  <si>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</si>
  <si>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</si>
  <si>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</si>
  <si>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</si>
  <si>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</si>
  <si>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</si>
  <si>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</si>
  <si>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</si>
  <si>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</si>
  <si>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</si>
  <si>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</si>
  <si>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</si>
  <si>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</si>
  <si>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</si>
  <si>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</si>
  <si>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</si>
  <si>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</si>
  <si>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</si>
  <si>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</si>
  <si>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</si>
  <si>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</si>
  <si>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</si>
  <si>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</si>
  <si>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</si>
  <si>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</si>
  <si>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</si>
  <si>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</si>
  <si>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</si>
  <si>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</si>
  <si>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</si>
  <si>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</si>
  <si>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</si>
  <si>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</si>
  <si>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</si>
  <si>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</si>
  <si>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</si>
  <si>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</si>
  <si>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</si>
  <si>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</si>
  <si>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</si>
  <si>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</si>
  <si>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</si>
  <si>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</si>
  <si>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</si>
  <si>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</si>
  <si>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</si>
  <si>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</si>
  <si>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</si>
  <si>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</si>
  <si>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</si>
  <si>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</si>
  <si>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</si>
  <si>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</si>
  <si>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</si>
  <si>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</si>
  <si>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</si>
  <si>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</si>
  <si>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</si>
  <si>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</si>
  <si>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</si>
  <si>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</si>
  <si>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</si>
  <si>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</si>
  <si>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</si>
  <si>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</si>
  <si>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</si>
  <si>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</si>
  <si>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</si>
  <si>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</si>
  <si>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</si>
  <si>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</si>
  <si>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</si>
  <si>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</si>
  <si>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</si>
  <si>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</si>
  <si>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</si>
  <si>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</si>
  <si>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</si>
  <si>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</si>
  <si>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</si>
  <si>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</si>
  <si>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</si>
  <si>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</si>
  <si>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</si>
  <si>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</si>
  <si>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</si>
  <si>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</si>
  <si>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</si>
  <si>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</si>
  <si>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</si>
  <si>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</si>
  <si>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</si>
  <si>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</si>
  <si>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</si>
  <si>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</si>
  <si>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</si>
  <si>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</si>
  <si>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</si>
  <si>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</si>
  <si>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</si>
  <si>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</si>
  <si>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</si>
  <si>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</si>
  <si>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</si>
  <si>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</si>
  <si>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</si>
  <si>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</si>
  <si>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</si>
  <si>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</si>
  <si>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</si>
  <si>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</si>
  <si>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</si>
  <si>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</si>
  <si>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</si>
  <si>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</si>
  <si>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</si>
  <si>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</si>
  <si>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</si>
  <si>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</si>
  <si>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</si>
  <si>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</si>
  <si>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</si>
  <si>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</si>
  <si>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</si>
  <si>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</si>
  <si>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</si>
  <si>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</si>
  <si>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</si>
  <si>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</si>
  <si>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</si>
  <si>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</si>
  <si>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</si>
  <si>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</si>
  <si>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</si>
  <si>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</si>
  <si>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</si>
  <si>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</si>
  <si>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</si>
  <si>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</si>
  <si>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</si>
  <si>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</si>
  <si>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</si>
  <si>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</si>
  <si>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</si>
  <si>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</si>
  <si>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</si>
  <si>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</si>
  <si>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</si>
  <si>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</si>
  <si>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</si>
  <si>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</si>
  <si>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</si>
  <si>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</si>
  <si>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</si>
  <si>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</si>
  <si>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</si>
  <si>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</si>
  <si>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</si>
  <si>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</si>
  <si>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</si>
  <si>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</si>
  <si>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</si>
  <si>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</si>
  <si>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</si>
  <si>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</si>
  <si>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</si>
  <si>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</si>
  <si>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</si>
  <si>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</si>
  <si>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</si>
  <si>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</si>
  <si>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</si>
  <si>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</si>
  <si>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</si>
  <si>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</si>
  <si>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</si>
  <si>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</si>
  <si>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</si>
  <si>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</si>
  <si>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</si>
  <si>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</si>
  <si>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</si>
  <si>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</si>
  <si>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</si>
  <si>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</si>
  <si>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</si>
  <si>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</si>
  <si>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</si>
  <si>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</si>
  <si>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</si>
  <si>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</si>
  <si>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</si>
  <si>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</si>
  <si>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</si>
  <si>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</si>
  <si>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</si>
  <si>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</si>
  <si>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</si>
  <si>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</si>
  <si>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</si>
  <si>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</si>
  <si>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</si>
  <si>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</si>
  <si>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</si>
  <si>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</si>
  <si>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</si>
  <si>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</si>
  <si>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</si>
  <si>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</si>
  <si>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</si>
  <si>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</si>
  <si>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</si>
  <si>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</si>
  <si>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</si>
  <si>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</si>
  <si>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</si>
  <si>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</si>
  <si>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</si>
  <si>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</si>
  <si>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</si>
  <si>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</si>
  <si>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</si>
  <si>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</si>
  <si>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</si>
  <si>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</si>
  <si>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</si>
  <si>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</si>
  <si>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</si>
  <si>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</si>
  <si>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</si>
  <si>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</si>
  <si>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</si>
  <si>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</si>
  <si>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</si>
  <si>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</si>
  <si>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</si>
  <si>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</si>
  <si>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</si>
  <si>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</si>
  <si>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</si>
  <si>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</si>
  <si>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</si>
  <si>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</si>
  <si>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</si>
  <si>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</si>
  <si>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</si>
  <si>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</si>
  <si>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</si>
  <si>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</si>
  <si>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</si>
  <si>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</si>
  <si>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</si>
  <si>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</si>
  <si>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</si>
  <si>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</si>
  <si>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</si>
  <si>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</si>
  <si>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</si>
  <si>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</si>
  <si>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</si>
  <si>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</si>
  <si>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</si>
  <si>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</si>
  <si>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</si>
  <si>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</si>
  <si>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</si>
  <si>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</si>
  <si>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</si>
  <si>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</si>
  <si>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</si>
  <si>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</si>
  <si>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</si>
  <si>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</si>
  <si>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</si>
  <si>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</si>
  <si>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</si>
  <si>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</si>
  <si>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</si>
  <si>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</si>
  <si>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</si>
  <si>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</si>
  <si>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</si>
  <si>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</si>
  <si>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</si>
  <si>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</si>
  <si>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</si>
  <si>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</si>
  <si>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</si>
  <si>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</si>
  <si>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</si>
  <si>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</si>
  <si>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</si>
  <si>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</si>
  <si>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</si>
  <si>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</si>
  <si>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</si>
  <si>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</si>
  <si>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</si>
  <si>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</si>
  <si>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</si>
  <si>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</si>
  <si>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</si>
  <si>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</si>
  <si>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</si>
  <si>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</si>
  <si>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</si>
  <si>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</si>
  <si>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</si>
  <si>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</si>
  <si>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</si>
  <si>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</si>
  <si>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</si>
  <si>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</si>
  <si>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</si>
  <si>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</si>
  <si>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</si>
  <si>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</si>
  <si>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</si>
  <si>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</si>
  <si>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</si>
  <si>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</si>
  <si>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</si>
  <si>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</si>
  <si>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</si>
  <si>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</si>
  <si>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</si>
  <si>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</si>
  <si>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</si>
  <si>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</si>
  <si>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</si>
  <si>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</si>
  <si>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</si>
  <si>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</si>
  <si>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</si>
  <si>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</si>
  <si>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</si>
  <si>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</si>
  <si>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</si>
  <si>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</si>
  <si>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</si>
  <si>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</si>
  <si>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</si>
  <si>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</si>
  <si>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</si>
  <si>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</si>
  <si>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</si>
  <si>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</si>
  <si>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</si>
  <si>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</si>
  <si>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</si>
  <si>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</si>
  <si>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</si>
  <si>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</si>
  <si>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</si>
  <si>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</si>
  <si>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</si>
  <si>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</si>
  <si>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</si>
  <si>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</si>
  <si>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</si>
  <si>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</si>
  <si>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</si>
  <si>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</si>
  <si>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</si>
  <si>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</si>
  <si>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</si>
  <si>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</si>
  <si>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</si>
  <si>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</si>
  <si>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</si>
  <si>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</si>
  <si>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</si>
  <si>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</si>
  <si>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</si>
  <si>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</si>
  <si>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</si>
  <si>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</si>
  <si>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</si>
  <si>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</si>
  <si>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</si>
  <si>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</si>
  <si>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</si>
  <si>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</si>
  <si>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</si>
  <si>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</si>
  <si>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</si>
  <si>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</si>
  <si>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</si>
  <si>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</si>
  <si>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</si>
  <si>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</si>
  <si>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</si>
  <si>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</si>
  <si>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</si>
  <si>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</si>
  <si>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</si>
  <si>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</si>
  <si>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</si>
  <si>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</si>
  <si>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</si>
  <si>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</si>
  <si>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</si>
  <si>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</si>
  <si>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</si>
  <si>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</si>
  <si>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</si>
  <si>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</si>
  <si>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</si>
  <si>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</si>
  <si>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</si>
  <si>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</si>
  <si>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</si>
  <si>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</si>
  <si>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</si>
  <si>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</si>
  <si>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</si>
  <si>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</si>
  <si>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</si>
  <si>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</si>
  <si>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</si>
  <si>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</si>
  <si>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</si>
  <si>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</si>
  <si>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</si>
  <si>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</si>
  <si>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</si>
  <si>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</si>
  <si>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</si>
  <si>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</si>
  <si>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</si>
  <si>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</si>
  <si>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</si>
  <si>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</si>
  <si>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</si>
  <si>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</si>
  <si>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</si>
  <si>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</si>
  <si>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</si>
  <si>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</si>
  <si>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</si>
  <si>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</si>
  <si>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</si>
  <si>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</si>
  <si>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</si>
  <si>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</si>
  <si>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</si>
  <si>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</si>
  <si>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</si>
  <si>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</si>
  <si>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</si>
  <si>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</si>
  <si>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</si>
  <si>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</si>
  <si>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</si>
  <si>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</si>
  <si>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</si>
  <si>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</si>
  <si>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</si>
  <si>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</si>
  <si>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</si>
  <si>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</si>
  <si>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</si>
  <si>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</si>
  <si>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</si>
  <si>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</si>
  <si>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</si>
  <si>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</si>
  <si>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</si>
  <si>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</si>
  <si>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</si>
  <si>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</si>
  <si>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</si>
  <si>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</si>
  <si>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</si>
  <si>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</si>
  <si>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</si>
  <si>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</si>
  <si>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</si>
  <si>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</si>
  <si>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</si>
  <si>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</si>
  <si>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</si>
  <si>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</si>
  <si>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</si>
  <si>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</si>
  <si>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</si>
  <si>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</si>
  <si>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</si>
  <si>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</si>
  <si>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</si>
  <si>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</si>
  <si>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</si>
  <si>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</si>
  <si>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</si>
  <si>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</si>
  <si>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</si>
  <si>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</si>
  <si>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</si>
  <si>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</si>
  <si>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</si>
  <si>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</si>
  <si>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</si>
  <si>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</si>
  <si>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</si>
  <si>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</si>
  <si>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</si>
  <si>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</si>
  <si>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</si>
  <si>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</si>
  <si>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</si>
  <si>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</si>
  <si>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</si>
  <si>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</si>
  <si>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</si>
  <si>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</si>
  <si>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</si>
  <si>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</si>
  <si>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</si>
  <si>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</si>
  <si>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</si>
  <si>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</si>
  <si>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</si>
  <si>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</si>
  <si>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</si>
  <si>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</si>
  <si>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</si>
  <si>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</si>
  <si>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</si>
  <si>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</si>
  <si>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</si>
  <si>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</si>
  <si>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</si>
  <si>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</si>
  <si>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</si>
  <si>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</si>
  <si>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</si>
  <si>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</si>
  <si>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</si>
  <si>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</si>
  <si>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</si>
  <si>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</si>
  <si>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</si>
  <si>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</si>
  <si>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</si>
  <si>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</si>
  <si>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</si>
  <si>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</si>
  <si>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</si>
  <si>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</si>
  <si>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</si>
  <si>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</si>
  <si>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</si>
  <si>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</si>
  <si>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</si>
  <si>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</si>
  <si>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</si>
  <si>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</si>
  <si>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</si>
  <si>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</si>
  <si>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</si>
  <si>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</si>
  <si>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</si>
  <si>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</si>
  <si>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</si>
  <si>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</si>
  <si>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</si>
  <si>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</si>
  <si>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</si>
  <si>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</si>
  <si>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</si>
  <si>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</si>
  <si>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</si>
  <si>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</si>
  <si>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</si>
  <si>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</si>
  <si>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</si>
  <si>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</si>
  <si>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</si>
  <si>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</si>
  <si>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</si>
  <si>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</si>
  <si>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</si>
  <si>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</si>
  <si>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</si>
  <si>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</si>
  <si>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</si>
  <si>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</si>
  <si>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</si>
  <si>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</si>
  <si>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</si>
  <si>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</si>
  <si>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</si>
  <si>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</si>
  <si>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</si>
  <si>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</si>
  <si>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</si>
  <si>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</si>
  <si>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</si>
  <si>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</si>
  <si>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</si>
  <si>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</si>
  <si>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</si>
  <si>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</si>
  <si>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</si>
  <si>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</si>
  <si>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</si>
  <si>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</si>
  <si>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</si>
  <si>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</si>
  <si>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</si>
  <si>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</si>
  <si>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</si>
  <si>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</si>
  <si>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</si>
  <si>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</si>
  <si>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</si>
  <si>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</si>
  <si>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</si>
  <si>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</si>
  <si>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</si>
  <si>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</si>
  <si>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</si>
  <si>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</si>
  <si>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</si>
  <si>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</si>
  <si>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</si>
  <si>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</si>
  <si>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</si>
  <si>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</si>
  <si>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</si>
  <si>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</si>
  <si>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</si>
  <si>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</si>
  <si>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</si>
  <si>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</si>
  <si>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</si>
  <si>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</si>
  <si>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</si>
  <si>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</si>
  <si>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</si>
  <si>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</si>
  <si>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</si>
  <si>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</si>
  <si>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</si>
  <si>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</si>
  <si>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</si>
  <si>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</si>
  <si>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</si>
  <si>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</si>
  <si>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</si>
  <si>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</si>
  <si>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</si>
  <si>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</si>
  <si>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</si>
  <si>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</si>
  <si>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</si>
  <si>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</si>
  <si>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</si>
  <si>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</si>
  <si>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</si>
  <si>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</si>
  <si>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</si>
  <si>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</si>
  <si>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</si>
  <si>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</si>
  <si>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</si>
  <si>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</si>
  <si>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</si>
  <si>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</si>
  <si>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</si>
  <si>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</si>
  <si>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</si>
  <si>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</si>
  <si>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</si>
  <si>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</si>
  <si>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</si>
  <si>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</si>
  <si>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</si>
  <si>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</si>
  <si>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</si>
  <si>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</si>
  <si>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</si>
  <si>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</si>
  <si>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</si>
  <si>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</si>
  <si>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</si>
  <si>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</si>
  <si>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</si>
  <si>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</si>
  <si>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</si>
  <si>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</si>
  <si>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</si>
  <si>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</si>
  <si>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</si>
  <si>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</si>
  <si>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</si>
  <si>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</si>
  <si>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</si>
  <si>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</si>
  <si>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</si>
  <si>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</si>
  <si>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</si>
  <si>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</si>
  <si>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</si>
  <si>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</si>
  <si>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</si>
  <si>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</si>
  <si>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</si>
  <si>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</si>
  <si>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</si>
  <si>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</si>
  <si>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</si>
  <si>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</si>
  <si>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</si>
  <si>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</si>
  <si>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</si>
  <si>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</si>
  <si>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</si>
  <si>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</si>
  <si>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</si>
  <si>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</si>
  <si>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</si>
  <si>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</si>
  <si>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</si>
  <si>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</si>
  <si>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</si>
  <si>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</si>
  <si>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</si>
  <si>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</si>
  <si>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</si>
  <si>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</si>
  <si>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</si>
  <si>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</si>
  <si>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</si>
  <si>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</si>
  <si>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</si>
  <si>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</si>
  <si>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</si>
  <si>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</si>
  <si>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</si>
  <si>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</si>
  <si>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</si>
  <si>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</si>
  <si>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</si>
  <si>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</si>
  <si>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</si>
  <si>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</si>
  <si>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</si>
  <si>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</si>
  <si>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</si>
  <si>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</si>
  <si>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</si>
  <si>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</si>
  <si>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</si>
  <si>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</si>
  <si>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</si>
  <si>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</si>
  <si>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</si>
  <si>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</si>
  <si>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</si>
  <si>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</si>
  <si>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</si>
  <si>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</si>
  <si>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</si>
  <si>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</si>
  <si>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</si>
  <si>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</si>
  <si>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</si>
  <si>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</si>
  <si>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</si>
  <si>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</si>
  <si>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</si>
  <si>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</si>
  <si>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</si>
  <si>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Площ в кв.м.</t>
  </si>
  <si>
    <t>Преоценка (увеличение/ намаление) в хил. лв.</t>
  </si>
  <si>
    <t>Място на ТНИ***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</si>
  <si>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</si>
  <si>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</si>
  <si>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</si>
  <si>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</si>
  <si>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</si>
  <si>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</si>
  <si>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</si>
  <si>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</si>
  <si>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</si>
  <si>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</si>
  <si>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</si>
  <si>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</si>
  <si>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</si>
  <si>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</si>
  <si>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</si>
  <si>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Дата на изготвяне: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</si>
  <si>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</si>
  <si>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</si>
  <si>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</si>
  <si>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NA</t>
  </si>
  <si>
    <t>Елка Стоилова</t>
  </si>
  <si>
    <t>ТНИ 1, притежавани от ДСИЦ</t>
  </si>
  <si>
    <t>ТНИ 2, притежавани от ДСИЦ</t>
  </si>
  <si>
    <t>ТНИ 3, притежавани от ДСИЦ</t>
  </si>
  <si>
    <t>ТНИ 4, притежавани от ДСИЦ</t>
  </si>
  <si>
    <t>ТНИ 5, притежавани от ДСИЦ</t>
  </si>
  <si>
    <t>ТНИ 6, притежавани от ДСИЦ</t>
  </si>
  <si>
    <t>ТНИ 7, притежавани от ДСИЦ</t>
  </si>
  <si>
    <t>ТНИ 8, притежавани от ДСИЦ</t>
  </si>
  <si>
    <t>ТНИ 9, притежавани от ДСИЦ</t>
  </si>
  <si>
    <t>ТНИ 10, притежавани от ДСИЦ</t>
  </si>
  <si>
    <t xml:space="preserve">Справка за притежаваните търговски недвижими имоти (ТНИ)* от ДСИЦ с наименование Компас Фонд за вземания, за периода от 01.01.2022 до 31.12.2022г. </t>
  </si>
  <si>
    <t>Балансова стойност на притежаваните ТНИ към 31.12.2022 г. в хил. лв.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</si>
</sst>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75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32" borderId="7" applyNumberFormat="0" applyFont="0" applyAlignment="0" applyProtection="0"/>
    <xf numFmtId="0" fontId="59" fillId="27" borderId="8" applyNumberFormat="0" applyAlignment="0" applyProtection="0"/>
    <xf numFmtId="9" fontId="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9" fillId="33" borderId="0" xfId="0" applyFont="1" applyFill="1" applyAlignment="1">
      <alignment/>
    </xf>
    <xf numFmtId="177" fontId="7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0" fontId="63" fillId="34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64" fillId="35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65" fillId="35" borderId="11" xfId="0" applyFont="1" applyFill="1" applyBorder="1" applyAlignment="1">
      <alignment horizontal="left" vertical="center"/>
    </xf>
    <xf numFmtId="0" fontId="65" fillId="35" borderId="12" xfId="0" applyFont="1" applyFill="1" applyBorder="1" applyAlignment="1">
      <alignment horizontal="left" vertical="center"/>
    </xf>
    <xf numFmtId="0" fontId="66" fillId="35" borderId="13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64" fillId="35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 wrapText="1"/>
    </xf>
    <xf numFmtId="0" fontId="69" fillId="4" borderId="14" xfId="0" applyFont="1" applyFill="1" applyBorder="1" applyAlignment="1" applyProtection="1">
      <alignment horizontal="center" vertical="center"/>
      <protection/>
    </xf>
    <xf numFmtId="0" fontId="69" fillId="4" borderId="14" xfId="0" applyFont="1" applyFill="1" applyBorder="1" applyAlignment="1">
      <alignment horizontal="center" vertical="center"/>
    </xf>
    <xf numFmtId="0" fontId="69" fillId="10" borderId="14" xfId="0" applyFont="1" applyFill="1" applyBorder="1" applyAlignment="1">
      <alignment horizontal="center" vertical="center"/>
    </xf>
    <xf numFmtId="0" fontId="69" fillId="16" borderId="14" xfId="0" applyFont="1" applyFill="1" applyBorder="1" applyAlignment="1">
      <alignment horizontal="center" vertical="center"/>
    </xf>
    <xf numFmtId="0" fontId="69" fillId="22" borderId="14" xfId="0" applyFont="1" applyFill="1" applyBorder="1" applyAlignment="1">
      <alignment horizontal="center" vertical="center"/>
    </xf>
    <xf numFmtId="3" fontId="70" fillId="0" borderId="14" xfId="0" applyNumberFormat="1" applyFont="1" applyBorder="1" applyAlignment="1">
      <alignment horizontal="right" vertical="center" indent="1"/>
    </xf>
    <xf numFmtId="4" fontId="70" fillId="0" borderId="14" xfId="0" applyNumberFormat="1" applyFont="1" applyBorder="1" applyAlignment="1">
      <alignment horizontal="right" vertical="center" indent="1"/>
    </xf>
    <xf numFmtId="0" fontId="71" fillId="0" borderId="14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72" fillId="0" borderId="0" xfId="0" applyFont="1" applyAlignment="1">
      <alignment vertical="center"/>
    </xf>
    <xf numFmtId="0" fontId="12" fillId="0" borderId="15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0" fontId="72" fillId="0" borderId="0" xfId="0" applyFont="1" applyAlignment="1">
      <alignment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0" fontId="73" fillId="36" borderId="0" xfId="0" applyFont="1" applyFill="1" applyBorder="1" applyAlignment="1">
      <alignment vertical="center"/>
    </xf>
    <xf numFmtId="0" fontId="14" fillId="36" borderId="0" xfId="0" applyFont="1" applyFill="1" applyBorder="1" applyAlignment="1">
      <alignment horizontal="left" vertical="center" wrapText="1"/>
    </xf>
    <xf numFmtId="4" fontId="12" fillId="36" borderId="0" xfId="0" applyNumberFormat="1" applyFont="1" applyFill="1" applyBorder="1" applyAlignment="1">
      <alignment horizontal="left" vertical="center" wrapText="1"/>
    </xf>
    <xf numFmtId="42" fontId="13" fillId="0" borderId="0" xfId="0" applyNumberFormat="1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73" fillId="0" borderId="19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4" fontId="12" fillId="0" borderId="2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right" vertical="top"/>
    </xf>
    <xf numFmtId="0" fontId="73" fillId="0" borderId="20" xfId="0" applyFont="1" applyBorder="1" applyAlignment="1">
      <alignment vertical="center"/>
    </xf>
    <xf numFmtId="1" fontId="72" fillId="0" borderId="17" xfId="0" applyNumberFormat="1" applyFont="1" applyBorder="1" applyAlignment="1">
      <alignment horizontal="right" vertical="center"/>
    </xf>
    <xf numFmtId="1" fontId="72" fillId="0" borderId="23" xfId="0" applyNumberFormat="1" applyFont="1" applyBorder="1" applyAlignment="1">
      <alignment horizontal="right" vertical="center"/>
    </xf>
    <xf numFmtId="1" fontId="72" fillId="0" borderId="24" xfId="0" applyNumberFormat="1" applyFont="1" applyBorder="1" applyAlignment="1">
      <alignment horizontal="right" vertical="center"/>
    </xf>
    <xf numFmtId="1" fontId="12" fillId="0" borderId="22" xfId="0" applyNumberFormat="1" applyFont="1" applyBorder="1" applyAlignment="1">
      <alignment horizontal="right" vertical="center" wrapText="1"/>
    </xf>
    <xf numFmtId="1" fontId="12" fillId="0" borderId="25" xfId="0" applyNumberFormat="1" applyFont="1" applyBorder="1" applyAlignment="1">
      <alignment horizontal="right" vertical="center" wrapText="1"/>
    </xf>
    <xf numFmtId="1" fontId="13" fillId="36" borderId="0" xfId="0" applyNumberFormat="1" applyFont="1" applyFill="1" applyBorder="1" applyAlignment="1">
      <alignment horizontal="center" vertical="center" wrapText="1"/>
    </xf>
    <xf numFmtId="1" fontId="13" fillId="36" borderId="0" xfId="0" applyNumberFormat="1" applyFont="1" applyFill="1" applyBorder="1" applyAlignment="1">
      <alignment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1" fontId="12" fillId="0" borderId="26" xfId="0" applyNumberFormat="1" applyFont="1" applyFill="1" applyBorder="1" applyAlignment="1">
      <alignment horizontal="right" vertical="center" wrapText="1"/>
    </xf>
    <xf numFmtId="0" fontId="72" fillId="0" borderId="0" xfId="0" applyFont="1" applyAlignment="1">
      <alignment/>
    </xf>
    <xf numFmtId="1" fontId="12" fillId="0" borderId="27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horizontal="right" vertical="center" wrapText="1"/>
    </xf>
    <xf numFmtId="14" fontId="73" fillId="0" borderId="0" xfId="0" applyNumberFormat="1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72" fillId="0" borderId="33" xfId="0" applyFont="1" applyBorder="1" applyAlignment="1">
      <alignment vertical="center"/>
    </xf>
    <xf numFmtId="0" fontId="73" fillId="0" borderId="18" xfId="0" applyFont="1" applyBorder="1" applyAlignment="1">
      <alignment vertical="center"/>
    </xf>
    <xf numFmtId="0" fontId="73" fillId="0" borderId="19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4.7109375" style="47" customWidth="1"/>
    <col min="2" max="2" width="31.7109375" style="47" customWidth="1"/>
    <col min="3" max="3" width="28.00390625" style="47" customWidth="1"/>
    <col min="4" max="4" width="14.421875" style="47" customWidth="1"/>
    <col min="5" max="7" width="25.00390625" style="47" customWidth="1"/>
    <col min="8" max="8" width="30.00390625" style="47" customWidth="1"/>
    <col min="9" max="9" width="29.00390625" style="47" customWidth="1"/>
    <col min="10" max="16384" width="9.140625" style="47" customWidth="1"/>
  </cols>
  <sheetData>
    <row r="1" spans="1:9" s="44" customFormat="1" ht="44.25" customHeight="1" thickBot="1">
      <c r="A1" s="88"/>
      <c r="B1" s="97" t="s">
        <v>848</v>
      </c>
      <c r="C1" s="98"/>
      <c r="D1" s="98"/>
      <c r="E1" s="98"/>
      <c r="F1" s="98"/>
      <c r="G1" s="98"/>
      <c r="H1" s="98"/>
      <c r="I1" s="99"/>
    </row>
    <row r="2" spans="1:9" s="44" customFormat="1" ht="42.75">
      <c r="A2" s="91" t="s">
        <v>818</v>
      </c>
      <c r="B2" s="86" t="s">
        <v>816</v>
      </c>
      <c r="C2" s="86" t="s">
        <v>817</v>
      </c>
      <c r="D2" s="45" t="s">
        <v>814</v>
      </c>
      <c r="E2" s="45" t="s">
        <v>825</v>
      </c>
      <c r="F2" s="45" t="s">
        <v>826</v>
      </c>
      <c r="G2" s="92" t="s">
        <v>824</v>
      </c>
      <c r="H2" s="45" t="s">
        <v>815</v>
      </c>
      <c r="I2" s="87" t="s">
        <v>849</v>
      </c>
    </row>
    <row r="3" spans="1:9" s="44" customFormat="1" ht="15">
      <c r="A3" s="57" t="s">
        <v>838</v>
      </c>
      <c r="B3" s="82"/>
      <c r="C3" s="82"/>
      <c r="D3" s="79" t="s">
        <v>836</v>
      </c>
      <c r="E3" s="83"/>
      <c r="F3" s="83"/>
      <c r="G3" s="84"/>
      <c r="H3" s="83"/>
      <c r="I3" s="85"/>
    </row>
    <row r="4" spans="1:9" s="44" customFormat="1" ht="15">
      <c r="A4" s="89" t="s">
        <v>839</v>
      </c>
      <c r="B4" s="82"/>
      <c r="C4" s="82"/>
      <c r="D4" s="80" t="s">
        <v>836</v>
      </c>
      <c r="E4" s="83"/>
      <c r="F4" s="83"/>
      <c r="G4" s="84"/>
      <c r="H4" s="83"/>
      <c r="I4" s="85"/>
    </row>
    <row r="5" spans="1:9" s="44" customFormat="1" ht="15">
      <c r="A5" s="57" t="s">
        <v>840</v>
      </c>
      <c r="B5" s="82"/>
      <c r="C5" s="82"/>
      <c r="D5" s="79" t="s">
        <v>836</v>
      </c>
      <c r="E5" s="83"/>
      <c r="F5" s="83"/>
      <c r="G5" s="84"/>
      <c r="H5" s="83"/>
      <c r="I5" s="85"/>
    </row>
    <row r="6" spans="1:9" s="44" customFormat="1" ht="15">
      <c r="A6" s="57" t="s">
        <v>841</v>
      </c>
      <c r="B6" s="82"/>
      <c r="C6" s="82"/>
      <c r="D6" s="80" t="s">
        <v>836</v>
      </c>
      <c r="E6" s="83"/>
      <c r="F6" s="83"/>
      <c r="G6" s="84"/>
      <c r="H6" s="83"/>
      <c r="I6" s="85"/>
    </row>
    <row r="7" spans="1:9" s="44" customFormat="1" ht="15">
      <c r="A7" s="57" t="s">
        <v>842</v>
      </c>
      <c r="B7" s="82"/>
      <c r="C7" s="82"/>
      <c r="D7" s="79" t="s">
        <v>836</v>
      </c>
      <c r="E7" s="83"/>
      <c r="F7" s="83"/>
      <c r="G7" s="84"/>
      <c r="H7" s="83"/>
      <c r="I7" s="85"/>
    </row>
    <row r="8" spans="1:9" s="44" customFormat="1" ht="15">
      <c r="A8" s="57" t="s">
        <v>843</v>
      </c>
      <c r="B8" s="82"/>
      <c r="C8" s="82"/>
      <c r="D8" s="80" t="s">
        <v>836</v>
      </c>
      <c r="E8" s="83"/>
      <c r="F8" s="83"/>
      <c r="G8" s="84"/>
      <c r="H8" s="83"/>
      <c r="I8" s="85"/>
    </row>
    <row r="9" spans="1:9" s="44" customFormat="1" ht="15">
      <c r="A9" s="57" t="s">
        <v>844</v>
      </c>
      <c r="B9" s="82"/>
      <c r="C9" s="82"/>
      <c r="D9" s="79" t="s">
        <v>836</v>
      </c>
      <c r="E9" s="83"/>
      <c r="F9" s="83"/>
      <c r="G9" s="84"/>
      <c r="H9" s="83"/>
      <c r="I9" s="85"/>
    </row>
    <row r="10" spans="1:9" s="44" customFormat="1" ht="15">
      <c r="A10" s="57" t="s">
        <v>845</v>
      </c>
      <c r="B10" s="82"/>
      <c r="C10" s="82"/>
      <c r="D10" s="80" t="s">
        <v>836</v>
      </c>
      <c r="E10" s="83"/>
      <c r="F10" s="83"/>
      <c r="G10" s="84"/>
      <c r="H10" s="83"/>
      <c r="I10" s="85"/>
    </row>
    <row r="11" spans="1:9" s="44" customFormat="1" ht="15">
      <c r="A11" s="57" t="s">
        <v>846</v>
      </c>
      <c r="B11" s="82"/>
      <c r="C11" s="82"/>
      <c r="D11" s="79" t="s">
        <v>836</v>
      </c>
      <c r="E11" s="83"/>
      <c r="F11" s="83"/>
      <c r="G11" s="84"/>
      <c r="H11" s="83"/>
      <c r="I11" s="85"/>
    </row>
    <row r="12" spans="1:9" s="44" customFormat="1" ht="15">
      <c r="A12" s="57" t="s">
        <v>847</v>
      </c>
      <c r="B12" s="82"/>
      <c r="C12" s="82"/>
      <c r="D12" s="80" t="s">
        <v>836</v>
      </c>
      <c r="E12" s="83"/>
      <c r="F12" s="83"/>
      <c r="G12" s="84"/>
      <c r="H12" s="83"/>
      <c r="I12" s="85"/>
    </row>
    <row r="13" spans="1:9" s="44" customFormat="1" ht="33" customHeight="1" thickBot="1">
      <c r="A13" s="90" t="s">
        <v>819</v>
      </c>
      <c r="B13" s="93"/>
      <c r="C13" s="59"/>
      <c r="D13" s="81" t="s">
        <v>836</v>
      </c>
      <c r="E13" s="67">
        <f>SUM(E3:E12)</f>
        <v>0</v>
      </c>
      <c r="F13" s="67">
        <f>SUM(F3:F12)</f>
        <v>0</v>
      </c>
      <c r="G13" s="67">
        <f>SUM(G3:G12)</f>
        <v>0</v>
      </c>
      <c r="H13" s="67">
        <f>SUM(H3:H12)</f>
        <v>0</v>
      </c>
      <c r="I13" s="68">
        <f>SUM(I3:I12)</f>
        <v>0</v>
      </c>
    </row>
    <row r="14" spans="1:9" s="44" customFormat="1" ht="6" customHeight="1" thickBot="1">
      <c r="A14" s="53"/>
      <c r="B14" s="53"/>
      <c r="C14" s="54"/>
      <c r="D14" s="55"/>
      <c r="E14" s="69"/>
      <c r="F14" s="69"/>
      <c r="G14" s="69"/>
      <c r="H14" s="69"/>
      <c r="I14" s="70"/>
    </row>
    <row r="15" spans="1:9" s="44" customFormat="1" ht="70.5" customHeight="1">
      <c r="A15" s="60" t="s">
        <v>827</v>
      </c>
      <c r="B15" s="49"/>
      <c r="C15" s="48"/>
      <c r="D15" s="45" t="s">
        <v>836</v>
      </c>
      <c r="E15" s="71"/>
      <c r="F15" s="74"/>
      <c r="G15" s="74"/>
      <c r="H15" s="71"/>
      <c r="I15" s="72"/>
    </row>
    <row r="16" spans="1:9" s="46" customFormat="1" ht="66" customHeight="1">
      <c r="A16" s="57" t="s">
        <v>828</v>
      </c>
      <c r="B16" s="49"/>
      <c r="C16" s="48"/>
      <c r="D16" s="78" t="s">
        <v>836</v>
      </c>
      <c r="E16" s="64"/>
      <c r="F16" s="65"/>
      <c r="G16" s="65"/>
      <c r="H16" s="64"/>
      <c r="I16" s="66"/>
    </row>
    <row r="17" spans="1:9" ht="63" customHeight="1">
      <c r="A17" s="57" t="s">
        <v>829</v>
      </c>
      <c r="B17" s="49"/>
      <c r="C17" s="48"/>
      <c r="D17" s="78" t="s">
        <v>836</v>
      </c>
      <c r="E17" s="64"/>
      <c r="F17" s="65"/>
      <c r="G17" s="65"/>
      <c r="H17" s="64"/>
      <c r="I17" s="66"/>
    </row>
    <row r="18" spans="1:9" ht="15.75" thickBot="1">
      <c r="A18" s="58" t="s">
        <v>819</v>
      </c>
      <c r="B18" s="63"/>
      <c r="C18" s="59"/>
      <c r="D18" s="61">
        <f aca="true" t="shared" si="0" ref="D18:I18">SUM(D15:D17)</f>
        <v>0</v>
      </c>
      <c r="E18" s="67">
        <f t="shared" si="0"/>
        <v>0</v>
      </c>
      <c r="F18" s="67">
        <f t="shared" si="0"/>
        <v>0</v>
      </c>
      <c r="G18" s="67">
        <f t="shared" si="0"/>
        <v>0</v>
      </c>
      <c r="H18" s="67">
        <f t="shared" si="0"/>
        <v>0</v>
      </c>
      <c r="I18" s="68">
        <f t="shared" si="0"/>
        <v>0</v>
      </c>
    </row>
    <row r="19" spans="1:9" ht="15">
      <c r="A19" s="50"/>
      <c r="B19" s="50"/>
      <c r="C19" s="51"/>
      <c r="D19" s="75"/>
      <c r="E19" s="76"/>
      <c r="F19" s="76"/>
      <c r="G19" s="76"/>
      <c r="H19" s="76"/>
      <c r="I19" s="76"/>
    </row>
    <row r="20" spans="1:9" ht="15">
      <c r="A20" s="50" t="s">
        <v>832</v>
      </c>
      <c r="B20" s="77">
        <v>45007</v>
      </c>
      <c r="C20" s="51" t="s">
        <v>833</v>
      </c>
      <c r="D20" s="100" t="s">
        <v>837</v>
      </c>
      <c r="E20" s="100"/>
      <c r="F20" s="76"/>
      <c r="G20" s="76"/>
      <c r="H20" s="76"/>
      <c r="I20" s="76"/>
    </row>
    <row r="21" spans="1:8" ht="15.75" thickBot="1">
      <c r="A21" s="50"/>
      <c r="B21" s="50"/>
      <c r="C21" s="51"/>
      <c r="D21" s="52"/>
      <c r="E21" s="56"/>
      <c r="F21" s="56"/>
      <c r="G21" s="56"/>
      <c r="H21" s="56"/>
    </row>
    <row r="22" spans="1:7" ht="276.75" customHeight="1" thickBot="1">
      <c r="A22" s="62" t="s">
        <v>820</v>
      </c>
      <c r="B22" s="94" t="s">
        <v>830</v>
      </c>
      <c r="C22" s="95"/>
      <c r="D22" s="95"/>
      <c r="E22" s="95"/>
      <c r="F22" s="95"/>
      <c r="G22" s="96"/>
    </row>
    <row r="24" spans="1:7" ht="15">
      <c r="A24" s="62" t="s">
        <v>821</v>
      </c>
      <c r="B24" s="73" t="s">
        <v>822</v>
      </c>
      <c r="C24" s="73"/>
      <c r="D24" s="73"/>
      <c r="E24" s="73"/>
      <c r="F24" s="73"/>
      <c r="G24" s="73"/>
    </row>
    <row r="25" ht="15">
      <c r="B25" s="47" t="s">
        <v>823</v>
      </c>
    </row>
    <row r="26" ht="15">
      <c r="B26" s="47" t="s">
        <v>831</v>
      </c>
    </row>
    <row r="27" ht="15">
      <c r="B27" s="47" t="s">
        <v>834</v>
      </c>
    </row>
    <row r="28" ht="15">
      <c r="B28" s="47" t="s">
        <v>835</v>
      </c>
    </row>
  </sheetData>
  <sheetProtection/>
  <mergeCells count="3">
    <mergeCell ref="B22:G22"/>
    <mergeCell ref="B1:I1"/>
    <mergeCell ref="D20:E20"/>
  </mergeCells>
  <conditionalFormatting sqref="H15:H20">
    <cfRule type="cellIs" priority="7" dxfId="8" operator="greaterThan" stopIfTrue="1">
      <formula>0</formula>
    </cfRule>
    <cfRule type="cellIs" priority="8" dxfId="9" operator="lessThan" stopIfTrue="1">
      <formula>0</formula>
    </cfRule>
  </conditionalFormatting>
  <dataValidations count="1">
    <dataValidation type="list" allowBlank="1" showInputMessage="1" showErrorMessage="1" sqref="B15:C17">
      <formula1>'Справка AДСИЦ'!#REF!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6" t="s">
        <v>778</v>
      </c>
      <c r="D5" s="37" t="s">
        <v>780</v>
      </c>
      <c r="E5" s="36" t="s">
        <v>779</v>
      </c>
      <c r="F5" s="35" t="s">
        <v>777</v>
      </c>
      <c r="G5" s="34" t="s">
        <v>775</v>
      </c>
    </row>
    <row r="6" spans="1:7" ht="18.75" customHeight="1">
      <c r="A6" s="40" t="s">
        <v>809</v>
      </c>
      <c r="B6" s="31" t="s">
        <v>784</v>
      </c>
      <c r="C6" s="38" t="e">
        <f>#REF!</f>
        <v>#REF!</v>
      </c>
      <c r="D6" s="39" t="e">
        <f aca="true" t="shared" si="0" ref="D6:D15">C6-E6</f>
        <v>#REF!</v>
      </c>
      <c r="E6" s="38" t="e">
        <f>#REF!</f>
        <v>#REF!</v>
      </c>
      <c r="F6" s="32" t="s">
        <v>785</v>
      </c>
      <c r="G6" s="40" t="s">
        <v>809</v>
      </c>
    </row>
    <row r="7" spans="1:7" ht="18.75" customHeight="1">
      <c r="A7" s="40" t="s">
        <v>809</v>
      </c>
      <c r="B7" s="31" t="s">
        <v>783</v>
      </c>
      <c r="C7" s="38" t="e">
        <f>#REF!</f>
        <v>#REF!</v>
      </c>
      <c r="D7" s="39" t="e">
        <f t="shared" si="0"/>
        <v>#REF!</v>
      </c>
      <c r="E7" s="38" t="e">
        <f>#REF!</f>
        <v>#REF!</v>
      </c>
      <c r="F7" s="32" t="s">
        <v>412</v>
      </c>
      <c r="G7" s="40" t="s">
        <v>809</v>
      </c>
    </row>
    <row r="8" spans="1:7" ht="18.75" customHeight="1">
      <c r="A8" s="40" t="s">
        <v>809</v>
      </c>
      <c r="B8" s="31" t="s">
        <v>781</v>
      </c>
      <c r="C8" s="38" t="e">
        <f>ABS(#REF!)-ABS(#REF!)</f>
        <v>#REF!</v>
      </c>
      <c r="D8" s="39" t="e">
        <f t="shared" si="0"/>
        <v>#REF!</v>
      </c>
      <c r="E8" s="38" t="e">
        <f>ABS(#REF!)-ABS(#REF!)</f>
        <v>#REF!</v>
      </c>
      <c r="F8" s="32" t="s">
        <v>782</v>
      </c>
      <c r="G8" s="41" t="s">
        <v>811</v>
      </c>
    </row>
    <row r="9" spans="1:7" ht="18.75" customHeight="1">
      <c r="A9" s="40" t="s">
        <v>809</v>
      </c>
      <c r="B9" s="31" t="s">
        <v>787</v>
      </c>
      <c r="C9" s="38" t="e">
        <f>#REF!</f>
        <v>#REF!</v>
      </c>
      <c r="D9" s="39" t="e">
        <f t="shared" si="0"/>
        <v>#REF!</v>
      </c>
      <c r="E9" s="38" t="e">
        <f>#REF!</f>
        <v>#REF!</v>
      </c>
      <c r="F9" s="32" t="s">
        <v>786</v>
      </c>
      <c r="G9" s="41" t="s">
        <v>810</v>
      </c>
    </row>
    <row r="10" spans="1:7" ht="18.75" customHeight="1">
      <c r="A10" s="40" t="s">
        <v>809</v>
      </c>
      <c r="B10" s="31" t="s">
        <v>788</v>
      </c>
      <c r="C10" s="38" t="e">
        <f>#REF!</f>
        <v>#REF!</v>
      </c>
      <c r="D10" s="39" t="e">
        <f t="shared" si="0"/>
        <v>#REF!</v>
      </c>
      <c r="E10" s="38" t="e">
        <f>#REF!</f>
        <v>#REF!</v>
      </c>
      <c r="F10" s="32" t="s">
        <v>789</v>
      </c>
      <c r="G10" s="41" t="s">
        <v>810</v>
      </c>
    </row>
    <row r="11" spans="1:7" ht="18.75" customHeight="1">
      <c r="A11" s="40" t="s">
        <v>809</v>
      </c>
      <c r="B11" s="31" t="s">
        <v>783</v>
      </c>
      <c r="C11" s="38" t="e">
        <f>#REF!</f>
        <v>#REF!</v>
      </c>
      <c r="D11" s="39" t="e">
        <f t="shared" si="0"/>
        <v>#REF!</v>
      </c>
      <c r="E11" s="38" t="e">
        <f>#REF!</f>
        <v>#REF!</v>
      </c>
      <c r="F11" s="32" t="s">
        <v>790</v>
      </c>
      <c r="G11" s="41" t="s">
        <v>812</v>
      </c>
    </row>
    <row r="12" spans="1:7" ht="18.75" customHeight="1">
      <c r="A12" s="40" t="s">
        <v>809</v>
      </c>
      <c r="B12" s="31" t="s">
        <v>791</v>
      </c>
      <c r="C12" s="38" t="e">
        <f>#REF!</f>
        <v>#REF!</v>
      </c>
      <c r="D12" s="39" t="e">
        <f t="shared" si="0"/>
        <v>#REF!</v>
      </c>
      <c r="E12" s="38" t="e">
        <f>#REF!+#REF!</f>
        <v>#REF!</v>
      </c>
      <c r="F12" s="32" t="s">
        <v>795</v>
      </c>
      <c r="G12" s="41" t="s">
        <v>813</v>
      </c>
    </row>
    <row r="13" spans="1:7" ht="18.75" customHeight="1">
      <c r="A13" s="40" t="s">
        <v>809</v>
      </c>
      <c r="B13" s="31" t="s">
        <v>792</v>
      </c>
      <c r="C13" s="38" t="e">
        <f>#REF!</f>
        <v>#REF!</v>
      </c>
      <c r="D13" s="39" t="e">
        <f t="shared" si="0"/>
        <v>#REF!</v>
      </c>
      <c r="E13" s="38" t="e">
        <f>#REF!+#REF!</f>
        <v>#REF!</v>
      </c>
      <c r="F13" s="32" t="s">
        <v>796</v>
      </c>
      <c r="G13" s="41" t="s">
        <v>813</v>
      </c>
    </row>
    <row r="14" spans="1:7" ht="18.75" customHeight="1">
      <c r="A14" s="40" t="s">
        <v>809</v>
      </c>
      <c r="B14" s="31" t="s">
        <v>793</v>
      </c>
      <c r="C14" s="38" t="e">
        <f>#REF!</f>
        <v>#REF!</v>
      </c>
      <c r="D14" s="39" t="e">
        <f t="shared" si="0"/>
        <v>#REF!</v>
      </c>
      <c r="E14" s="38" t="e">
        <f>#REF!+#REF!</f>
        <v>#REF!</v>
      </c>
      <c r="F14" s="32" t="s">
        <v>797</v>
      </c>
      <c r="G14" s="41" t="s">
        <v>813</v>
      </c>
    </row>
    <row r="15" spans="1:7" ht="18.75" customHeight="1">
      <c r="A15" s="40" t="s">
        <v>809</v>
      </c>
      <c r="B15" s="31" t="s">
        <v>794</v>
      </c>
      <c r="C15" s="38" t="e">
        <f>#REF!</f>
        <v>#REF!</v>
      </c>
      <c r="D15" s="39" t="e">
        <f t="shared" si="0"/>
        <v>#REF!</v>
      </c>
      <c r="E15" s="38" t="e">
        <f>#REF!+#REF!</f>
        <v>#REF!</v>
      </c>
      <c r="F15" s="32" t="s">
        <v>798</v>
      </c>
      <c r="G15" s="41" t="s">
        <v>813</v>
      </c>
    </row>
  </sheetData>
  <sheetProtection insertRows="0"/>
  <conditionalFormatting sqref="D6:D15">
    <cfRule type="cellIs" priority="6" dxfId="10" operator="notEqual" stopIfTrue="1">
      <formula>0</formula>
    </cfRule>
    <cfRule type="cellIs" priority="7" dxfId="11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11" operator="greaterThanOrEqual" stopIfTrue="1">
      <formula>0</formula>
    </cfRule>
    <cfRule type="cellIs" priority="5" dxfId="12" operator="lessThan" stopIfTrue="1">
      <formula>0</formula>
    </cfRule>
  </conditionalFormatting>
  <conditionalFormatting sqref="C7 C11">
    <cfRule type="cellIs" priority="3" dxfId="1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2" t="e">
        <f>#REF!+#REF!</f>
        <v>#REF!</v>
      </c>
      <c r="E21" s="43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2022-01-25T09:17:49Z</cp:lastPrinted>
  <dcterms:created xsi:type="dcterms:W3CDTF">2006-09-16T00:00:00Z</dcterms:created>
  <dcterms:modified xsi:type="dcterms:W3CDTF">2023-03-21T10:08:44Z</dcterms:modified>
  <cp:category/>
  <cp:version/>
  <cp:contentType/>
  <cp:contentStatus/>
</cp:coreProperties>
</file>