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840" windowHeight="11760" activeTab="0"/>
  </bookViews>
  <sheets>
    <sheet name="DISCLAIMER" sheetId="1" r:id="rId1"/>
    <sheet name="Assumptions" sheetId="2" r:id="rId2"/>
    <sheet name="Base_IS" sheetId="3" r:id="rId3"/>
    <sheet name="Base_BS" sheetId="4" r:id="rId4"/>
    <sheet name="Base_MktShare" sheetId="5" r:id="rId5"/>
    <sheet name="Opt_IS" sheetId="6" r:id="rId6"/>
    <sheet name="Opt_BS" sheetId="7" r:id="rId7"/>
    <sheet name="Opt_MktShare" sheetId="8" r:id="rId8"/>
  </sheets>
  <definedNames/>
  <calcPr fullCalcOnLoad="1"/>
</workbook>
</file>

<file path=xl/sharedStrings.xml><?xml version="1.0" encoding="utf-8"?>
<sst xmlns="http://schemas.openxmlformats.org/spreadsheetml/2006/main" count="406" uniqueCount="120">
  <si>
    <t>Advertising</t>
  </si>
  <si>
    <t>Display</t>
  </si>
  <si>
    <t>Classified</t>
  </si>
  <si>
    <t>Search</t>
  </si>
  <si>
    <t>Other Ad &amp; Events</t>
  </si>
  <si>
    <t>IVAS</t>
  </si>
  <si>
    <t>Other</t>
  </si>
  <si>
    <t>Revenue</t>
  </si>
  <si>
    <t>Total Personnel Cost</t>
  </si>
  <si>
    <t>Total Other Costs</t>
  </si>
  <si>
    <t>New OpCost of Acquisitions</t>
  </si>
  <si>
    <t>EBITDA</t>
  </si>
  <si>
    <t>Depreciation</t>
  </si>
  <si>
    <t>EBIT</t>
  </si>
  <si>
    <t>Financing cost</t>
  </si>
  <si>
    <t>Interest &amp; Fin Income</t>
  </si>
  <si>
    <t>Interest &amp; Charges</t>
  </si>
  <si>
    <t>Total Financing Cost</t>
  </si>
  <si>
    <t>Income before Tax</t>
  </si>
  <si>
    <t>Income Tax</t>
  </si>
  <si>
    <t>Deffered Tax</t>
  </si>
  <si>
    <t>Net Income</t>
  </si>
  <si>
    <t>ASSETS</t>
  </si>
  <si>
    <t>Tangible</t>
  </si>
  <si>
    <t>Computers and servers</t>
  </si>
  <si>
    <t>Office equipment</t>
  </si>
  <si>
    <t xml:space="preserve">Vehicles </t>
  </si>
  <si>
    <t>Other tangible asstes</t>
  </si>
  <si>
    <t>Intangible</t>
  </si>
  <si>
    <t>Software</t>
  </si>
  <si>
    <t>Ownership rights -agreements</t>
  </si>
  <si>
    <t xml:space="preserve">Other ownership rights </t>
  </si>
  <si>
    <t xml:space="preserve">Other intangible rights </t>
  </si>
  <si>
    <t>Investments in associated company</t>
  </si>
  <si>
    <t>Total Fixed Assets</t>
  </si>
  <si>
    <t>Total Current Assets</t>
  </si>
  <si>
    <t>Cash and cash equivalents</t>
  </si>
  <si>
    <t>Accounts receivable</t>
  </si>
  <si>
    <t>Accounts receivable related parties</t>
  </si>
  <si>
    <t>Prepayments</t>
  </si>
  <si>
    <t>Financial assets</t>
  </si>
  <si>
    <t>Other current assets</t>
  </si>
  <si>
    <t>Corporate income tax</t>
  </si>
  <si>
    <t>Total Assets</t>
  </si>
  <si>
    <t>LIABILITIES &amp; EQUITY</t>
  </si>
  <si>
    <t>Stockholders equity</t>
  </si>
  <si>
    <t>Share capital</t>
  </si>
  <si>
    <t>Warranty capital</t>
  </si>
  <si>
    <t>Redeemed own shares</t>
  </si>
  <si>
    <t xml:space="preserve"> Reserves</t>
  </si>
  <si>
    <t>Financial result</t>
  </si>
  <si>
    <t>Liabilities:</t>
  </si>
  <si>
    <t>Long term debt</t>
  </si>
  <si>
    <t>Current Liabilities:</t>
  </si>
  <si>
    <t>Accounts payable</t>
  </si>
  <si>
    <t>Accounts payable related parties</t>
  </si>
  <si>
    <t>Accrued income</t>
  </si>
  <si>
    <t>Personnel</t>
  </si>
  <si>
    <t>Loan</t>
  </si>
  <si>
    <t>Other current liabilities</t>
  </si>
  <si>
    <t>Total Liabilities &amp; Equity</t>
  </si>
  <si>
    <t>BASE</t>
  </si>
  <si>
    <t>OPTIMISTIC</t>
  </si>
  <si>
    <t>Organic &amp; Internal Growth</t>
  </si>
  <si>
    <t>Acquisitions</t>
  </si>
  <si>
    <t>Acquisition Price</t>
  </si>
  <si>
    <t>Revenue Multiple</t>
  </si>
  <si>
    <t>Revenues 1st Whole Year</t>
  </si>
  <si>
    <t>Acquisition structure</t>
  </si>
  <si>
    <t>Corporate tax</t>
  </si>
  <si>
    <t xml:space="preserve">Effective Operation Cost </t>
  </si>
  <si>
    <t>2010 LE</t>
  </si>
  <si>
    <t>2011 F</t>
  </si>
  <si>
    <t>2012 F</t>
  </si>
  <si>
    <t>2013 F</t>
  </si>
  <si>
    <t>2014 F</t>
  </si>
  <si>
    <t>2015 F</t>
  </si>
  <si>
    <t>Total Ad Market (all Adv, Actual Gross Spend)</t>
  </si>
  <si>
    <t>Total Ad Market Growth</t>
  </si>
  <si>
    <t>Internet Ad Market Size (Gross)</t>
  </si>
  <si>
    <t>Intenet Market Growth Range</t>
  </si>
  <si>
    <t>6% to 8%</t>
  </si>
  <si>
    <t>10 to 20%</t>
  </si>
  <si>
    <t>15 to 25%</t>
  </si>
  <si>
    <t>Online Growth Est</t>
  </si>
  <si>
    <t>Share of Total Ad</t>
  </si>
  <si>
    <t>Market Size (Net)</t>
  </si>
  <si>
    <t>Investor Growth</t>
  </si>
  <si>
    <t>Investor Share of Net</t>
  </si>
  <si>
    <t>Investor Share of Gross</t>
  </si>
  <si>
    <r>
      <t xml:space="preserve">Investor Ad Revenue </t>
    </r>
    <r>
      <rPr>
        <b/>
        <sz val="11"/>
        <color indexed="8"/>
        <rFont val="Calibri"/>
        <family val="2"/>
      </rPr>
      <t>LEV</t>
    </r>
  </si>
  <si>
    <t>Sources: IAB Europe</t>
  </si>
  <si>
    <t>Total Ad Market Gross</t>
  </si>
  <si>
    <t>Stacked Bar Graph</t>
  </si>
  <si>
    <t>Non-Internet Ad</t>
  </si>
  <si>
    <t>Internet Ad</t>
  </si>
  <si>
    <t>Internet Ad Share %</t>
  </si>
  <si>
    <t>Stacked Bar Graphs</t>
  </si>
  <si>
    <t>Total Internet Ad Market</t>
  </si>
  <si>
    <t>Ad Market Net</t>
  </si>
  <si>
    <t>Ad Market Gross Up</t>
  </si>
  <si>
    <t>Market Share by Advertising Category - for all revenue, including Acquisitions (mil EUR)</t>
  </si>
  <si>
    <t>Investor Share of Online Adv by Segment / Market Forecast</t>
  </si>
  <si>
    <t>Display Adv Only</t>
  </si>
  <si>
    <t>Classifieds Only</t>
  </si>
  <si>
    <t>Bulgaria Advertising (mil EUR) DISPLAY ONLY</t>
  </si>
  <si>
    <t>Investor ALL Revenue (Ad Only)</t>
  </si>
  <si>
    <t>European AdSpend 2009
Share of Formats</t>
  </si>
  <si>
    <t>Bulgaria Gross</t>
  </si>
  <si>
    <t>Classified &amp; Directory</t>
  </si>
  <si>
    <t>Total</t>
  </si>
  <si>
    <t>Bulgaria Advertising (mil EUR) CLASSIFIED ONLY</t>
  </si>
  <si>
    <t>Bulgaria Advertising (mil EUR) SEARCH ONLY</t>
  </si>
  <si>
    <t>Base Case</t>
  </si>
  <si>
    <t>Investor Organic Ad Mkt Share of Net</t>
  </si>
  <si>
    <t>Investor Total Ad Mkt Share of Net (w/Acq)</t>
  </si>
  <si>
    <t>Прогнозните данни са съвестно изготвени на база на най-точните налични оценки и мнения на ръководството на Инвестор.БГ АД за бъдещото представяне на Дружеството. Тези прогнози не са изготвени като, и не включват в себе си, мнение или препоръка относно инвестирането в ценни книжа на Инвестор.БГ АД. Нито Инвестор.БГ АД, нито неговите съответни юридически или финансови консултанти или счетоводители, поемат отговорност за движението на цените на ценните книжа на Инвестор.БГ АД и настоящите прогнозни данни не трябва да се считат за препоръка към инвеститорите за закупуване или продаване на ценни книжа,  издадени от Инвестор.БГ АД.</t>
  </si>
  <si>
    <t>The following financial projections are meticulously prepared based on the best available estimates and opinions of the management of Investor.BG AD about the future of the Company. These projections are not prepared as, and do not incorporate, opinion or recommendation on investing in securities issued by Investor.BG AD. Neither Investor.BG AD, nor its respective legal and financial advisors or accountants, take responsibility for the movement of securities’ prices of Investor.BG AD; these estimates should not be considered a recommendation to investors to buy or sell securities issued by Investor.BG AD.</t>
  </si>
  <si>
    <t xml:space="preserve">DISCLAIMER: </t>
  </si>
  <si>
    <t>Ограничение на отговорността:</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</si>
</sst>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_);_(* \(#,##0.00\);_(* \-??_);_(@_)"/>
    <numFmt numFmtId="187" formatCode="0.0"/>
    <numFmt numFmtId="188" formatCode="0.0%"/>
    <numFmt numFmtId="189" formatCode="_-* #,##0_л_в_._-;\-* #,##0_л_в_._-;_-* &quot;-&quot;_л_в_._-;_-@_-"/>
    <numFmt numFmtId="190" formatCode="_-* #,##0.0_л_в_._-;\-* #,##0.0_л_в_._-;_-* &quot;-&quot;_л_в_._-;_-@_-"/>
    <numFmt numFmtId="191" formatCode="_(* #,##0.0_);_(* \(#,##0.0\);_(* &quot;-&quot;_);_(@_)"/>
  </numFmts>
  <fonts count="32">
    <font>
      <sz val="11"/>
      <color indexed="8"/>
      <name val="Calibri"/>
      <family val="2"/>
    </font>
    <font>
      <sz val="10"/>
      <color indexed="8"/>
      <name val="Trebuchet MS"/>
      <family val="2"/>
    </font>
    <font>
      <b/>
      <sz val="10"/>
      <color indexed="8"/>
      <name val="Trebuchet MS"/>
      <family val="2"/>
    </font>
    <font>
      <b/>
      <sz val="10"/>
      <name val="Trebuchet MS"/>
      <family val="2"/>
    </font>
    <font>
      <sz val="10"/>
      <name val="Trebuchet MS"/>
      <family val="2"/>
    </font>
    <font>
      <sz val="10"/>
      <name val="Times New Roman"/>
      <family val="1"/>
    </font>
    <font>
      <sz val="10"/>
      <name val="Arial"/>
      <family val="2"/>
    </font>
    <font>
      <sz val="10"/>
      <name val="MS Sans Serif"/>
      <family val="2"/>
    </font>
    <font>
      <b/>
      <sz val="11"/>
      <color indexed="8"/>
      <name val="Calibri"/>
      <family val="2"/>
    </font>
    <font>
      <sz val="10"/>
      <color indexed="8"/>
      <name val="Calibri"/>
      <family val="2"/>
    </font>
    <font>
      <sz val="10"/>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u val="single"/>
      <sz val="11"/>
      <color indexed="12"/>
      <name val="Calibri"/>
      <family val="2"/>
    </font>
    <font>
      <sz val="10"/>
      <color indexed="62"/>
      <name val="Trebuchet MS"/>
      <family val="2"/>
    </font>
    <font>
      <sz val="10"/>
      <color indexed="52"/>
      <name val="Trebuchet MS"/>
      <family val="2"/>
    </font>
    <font>
      <sz val="10"/>
      <color indexed="60"/>
      <name val="Trebuchet MS"/>
      <family val="2"/>
    </font>
    <font>
      <b/>
      <sz val="10"/>
      <color indexed="63"/>
      <name val="Trebuchet MS"/>
      <family val="2"/>
    </font>
    <font>
      <b/>
      <sz val="18"/>
      <color indexed="56"/>
      <name val="Cambria"/>
      <family val="2"/>
    </font>
    <font>
      <sz val="10"/>
      <color indexed="10"/>
      <name val="Trebuchet MS"/>
      <family val="2"/>
    </font>
    <font>
      <b/>
      <u val="single"/>
      <sz val="10"/>
      <color indexed="10"/>
      <name val="Trebuchet MS"/>
      <family val="2"/>
    </font>
    <font>
      <i/>
      <sz val="11"/>
      <color indexed="8"/>
      <name val="Calibri"/>
      <family val="2"/>
    </font>
    <font>
      <b/>
      <i/>
      <sz val="11"/>
      <color indexed="8"/>
      <name val="Calibri"/>
      <family val="2"/>
    </font>
    <font>
      <b/>
      <sz val="18"/>
      <color indexed="8"/>
      <name val="Calibri"/>
      <family val="2"/>
    </font>
    <font>
      <sz val="9.2"/>
      <color indexed="8"/>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style="medium"/>
    </border>
    <border>
      <left style="thin"/>
      <right style="medium"/>
      <top style="medium"/>
      <bottom style="medium"/>
    </border>
    <border>
      <left style="medium"/>
      <right/>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top/>
      <bottom/>
    </border>
    <border>
      <left style="medium"/>
      <right style="thin"/>
      <top/>
      <bottom/>
    </border>
    <border>
      <left style="thin"/>
      <right style="thin"/>
      <top>
        <color indexed="63"/>
      </top>
      <bottom>
        <color indexed="63"/>
      </bottom>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style="medium"/>
      <right style="thin"/>
      <top style="medium"/>
      <bottom style="medium"/>
    </border>
    <border>
      <left style="medium"/>
      <right>
        <color indexed="63"/>
      </right>
      <top style="thin"/>
      <bottom>
        <color indexed="63"/>
      </bottom>
    </border>
    <border>
      <left style="thin"/>
      <right>
        <color indexed="63"/>
      </right>
      <top style="thin"/>
      <bottom style="thin"/>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top style="medium"/>
      <bottom/>
    </border>
    <border>
      <left style="thin"/>
      <right style="medium"/>
      <top style="medium"/>
      <bottom>
        <color indexed="63"/>
      </bottom>
    </border>
    <border>
      <left style="thin"/>
      <right/>
      <top style="medium"/>
      <bottom style="medium"/>
    </border>
    <border>
      <left style="medium"/>
      <right style="thin"/>
      <top style="medium"/>
      <bottom style="thin"/>
    </border>
    <border>
      <left style="medium"/>
      <right style="thin"/>
      <top style="thin"/>
      <bottom>
        <color indexed="63"/>
      </bottom>
    </border>
    <border>
      <left style="thin"/>
      <right/>
      <top style="thin"/>
      <bottom/>
    </border>
    <border>
      <left style="thin"/>
      <right style="medium"/>
      <top style="thin"/>
      <bottom>
        <color indexed="63"/>
      </bottom>
    </border>
    <border>
      <left>
        <color indexed="63"/>
      </left>
      <right>
        <color indexed="63"/>
      </right>
      <top style="thin"/>
      <bottom style="thin"/>
    </border>
    <border>
      <left/>
      <right style="medium"/>
      <top style="thin"/>
      <bottom style="thin"/>
    </border>
    <border>
      <left style="medium"/>
      <right style="thin"/>
      <top/>
      <bottom style="mediu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0"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6" fontId="6" fillId="0" borderId="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 fillId="0" borderId="0">
      <alignment/>
      <protection/>
    </xf>
    <xf numFmtId="0" fontId="24" fillId="0" borderId="0" applyNumberFormat="0" applyFill="0" applyBorder="0" applyAlignment="0" applyProtection="0"/>
    <xf numFmtId="0" fontId="2" fillId="0" borderId="9" applyNumberFormat="0" applyFill="0" applyAlignment="0" applyProtection="0"/>
    <xf numFmtId="0" fontId="25" fillId="0" borderId="0" applyNumberFormat="0" applyFill="0" applyBorder="0" applyAlignment="0" applyProtection="0"/>
  </cellStyleXfs>
  <cellXfs count="170">
    <xf numFmtId="0" fontId="0" fillId="0" borderId="0" xfId="0" applyAlignment="1">
      <alignment/>
    </xf>
    <xf numFmtId="0" fontId="1" fillId="24" borderId="0" xfId="0" applyFont="1" applyFill="1" applyBorder="1" applyAlignment="1">
      <alignment/>
    </xf>
    <xf numFmtId="0" fontId="2" fillId="20" borderId="10" xfId="0" applyFont="1" applyFill="1" applyBorder="1" applyAlignment="1">
      <alignment/>
    </xf>
    <xf numFmtId="0" fontId="2" fillId="24" borderId="10" xfId="0" applyFont="1" applyFill="1" applyBorder="1" applyAlignment="1">
      <alignment/>
    </xf>
    <xf numFmtId="0" fontId="1" fillId="24" borderId="0" xfId="0" applyFont="1" applyFill="1" applyBorder="1" applyAlignment="1">
      <alignment/>
    </xf>
    <xf numFmtId="3" fontId="1" fillId="20" borderId="0" xfId="0" applyNumberFormat="1" applyFont="1" applyFill="1" applyAlignment="1">
      <alignment/>
    </xf>
    <xf numFmtId="3" fontId="1" fillId="24" borderId="0" xfId="0" applyNumberFormat="1" applyFont="1" applyFill="1" applyAlignment="1">
      <alignment/>
    </xf>
    <xf numFmtId="0" fontId="1" fillId="24" borderId="0" xfId="0" applyFont="1" applyFill="1" applyAlignment="1">
      <alignment/>
    </xf>
    <xf numFmtId="0" fontId="1" fillId="24" borderId="0" xfId="0" applyFont="1" applyFill="1" applyAlignment="1">
      <alignment horizontal="left" indent="1"/>
    </xf>
    <xf numFmtId="0" fontId="1" fillId="24" borderId="0" xfId="0" applyFont="1" applyFill="1" applyAlignment="1">
      <alignment/>
    </xf>
    <xf numFmtId="0" fontId="2" fillId="24" borderId="11" xfId="0" applyFont="1" applyFill="1" applyBorder="1" applyAlignment="1">
      <alignment/>
    </xf>
    <xf numFmtId="3" fontId="2" fillId="20" borderId="11" xfId="0" applyNumberFormat="1" applyFont="1" applyFill="1" applyBorder="1" applyAlignment="1">
      <alignment/>
    </xf>
    <xf numFmtId="3" fontId="2" fillId="24" borderId="11" xfId="0" applyNumberFormat="1" applyFont="1" applyFill="1" applyBorder="1" applyAlignment="1">
      <alignment/>
    </xf>
    <xf numFmtId="0" fontId="2" fillId="24" borderId="0" xfId="0" applyFont="1" applyFill="1" applyAlignment="1">
      <alignment/>
    </xf>
    <xf numFmtId="0" fontId="1" fillId="20" borderId="0" xfId="0" applyFont="1" applyFill="1" applyAlignment="1">
      <alignment/>
    </xf>
    <xf numFmtId="0" fontId="1" fillId="20" borderId="10" xfId="0" applyFont="1" applyFill="1" applyBorder="1" applyAlignment="1">
      <alignment/>
    </xf>
    <xf numFmtId="0" fontId="1" fillId="24" borderId="10" xfId="0" applyFont="1" applyFill="1" applyBorder="1" applyAlignment="1">
      <alignment/>
    </xf>
    <xf numFmtId="3" fontId="2" fillId="20" borderId="0" xfId="0" applyNumberFormat="1" applyFont="1" applyFill="1" applyAlignment="1">
      <alignment/>
    </xf>
    <xf numFmtId="3" fontId="2" fillId="24" borderId="0" xfId="0" applyNumberFormat="1" applyFont="1" applyFill="1" applyAlignment="1">
      <alignment/>
    </xf>
    <xf numFmtId="3" fontId="1" fillId="20" borderId="10" xfId="0" applyNumberFormat="1" applyFont="1" applyFill="1" applyBorder="1" applyAlignment="1">
      <alignment/>
    </xf>
    <xf numFmtId="3" fontId="1" fillId="24" borderId="10" xfId="0" applyNumberFormat="1" applyFont="1" applyFill="1" applyBorder="1" applyAlignment="1">
      <alignment/>
    </xf>
    <xf numFmtId="0" fontId="1" fillId="24" borderId="0" xfId="0" applyFont="1" applyFill="1" applyAlignment="1">
      <alignment horizontal="left" indent="1"/>
    </xf>
    <xf numFmtId="0" fontId="2" fillId="24" borderId="10" xfId="0" applyFont="1" applyFill="1" applyBorder="1" applyAlignment="1">
      <alignment/>
    </xf>
    <xf numFmtId="3" fontId="2" fillId="20" borderId="10" xfId="0" applyNumberFormat="1" applyFont="1" applyFill="1" applyBorder="1" applyAlignment="1">
      <alignment/>
    </xf>
    <xf numFmtId="3" fontId="2" fillId="24" borderId="10" xfId="0" applyNumberFormat="1" applyFont="1" applyFill="1" applyBorder="1" applyAlignment="1">
      <alignment/>
    </xf>
    <xf numFmtId="177" fontId="3" fillId="24" borderId="10" xfId="0" applyNumberFormat="1" applyFont="1" applyFill="1" applyBorder="1" applyAlignment="1" applyProtection="1">
      <alignment/>
      <protection/>
    </xf>
    <xf numFmtId="177" fontId="3" fillId="20" borderId="10" xfId="0" applyNumberFormat="1" applyFont="1" applyFill="1" applyBorder="1" applyAlignment="1" applyProtection="1">
      <alignment/>
      <protection/>
    </xf>
    <xf numFmtId="177" fontId="4" fillId="24" borderId="0" xfId="0" applyNumberFormat="1" applyFont="1" applyFill="1" applyAlignment="1" applyProtection="1">
      <alignment/>
      <protection/>
    </xf>
    <xf numFmtId="177" fontId="4" fillId="20" borderId="0" xfId="0" applyNumberFormat="1" applyFont="1" applyFill="1" applyAlignment="1" applyProtection="1">
      <alignment/>
      <protection/>
    </xf>
    <xf numFmtId="177" fontId="4" fillId="24" borderId="10" xfId="0" applyNumberFormat="1" applyFont="1" applyFill="1" applyBorder="1" applyAlignment="1" applyProtection="1">
      <alignment/>
      <protection/>
    </xf>
    <xf numFmtId="177" fontId="4" fillId="20" borderId="10" xfId="0" applyNumberFormat="1" applyFont="1" applyFill="1" applyBorder="1" applyAlignment="1" applyProtection="1">
      <alignment/>
      <protection/>
    </xf>
    <xf numFmtId="0" fontId="1" fillId="24" borderId="10" xfId="0" applyFont="1" applyFill="1" applyBorder="1" applyAlignment="1">
      <alignment horizontal="left" indent="1"/>
    </xf>
    <xf numFmtId="3" fontId="1" fillId="24" borderId="0" xfId="0" applyNumberFormat="1" applyFont="1" applyFill="1" applyBorder="1" applyAlignment="1">
      <alignment/>
    </xf>
    <xf numFmtId="0" fontId="2" fillId="24" borderId="12" xfId="0" applyFont="1" applyFill="1" applyBorder="1" applyAlignment="1">
      <alignment/>
    </xf>
    <xf numFmtId="177" fontId="3" fillId="24" borderId="12" xfId="0" applyNumberFormat="1" applyFont="1" applyFill="1" applyBorder="1" applyAlignment="1" applyProtection="1">
      <alignment/>
      <protection/>
    </xf>
    <xf numFmtId="177" fontId="3" fillId="20" borderId="12" xfId="0" applyNumberFormat="1" applyFont="1" applyFill="1" applyBorder="1" applyAlignment="1" applyProtection="1">
      <alignment/>
      <protection/>
    </xf>
    <xf numFmtId="177" fontId="4" fillId="0" borderId="0" xfId="0" applyNumberFormat="1" applyFont="1" applyAlignment="1" applyProtection="1">
      <alignment/>
      <protection/>
    </xf>
    <xf numFmtId="0" fontId="1" fillId="24" borderId="0" xfId="0" applyFont="1" applyFill="1" applyBorder="1" applyAlignment="1">
      <alignment horizontal="left" indent="1"/>
    </xf>
    <xf numFmtId="0" fontId="2" fillId="24" borderId="10" xfId="80" applyFont="1" applyFill="1" applyBorder="1">
      <alignment/>
      <protection/>
    </xf>
    <xf numFmtId="0" fontId="1" fillId="24" borderId="0" xfId="80" applyFont="1" applyFill="1" applyBorder="1">
      <alignment/>
      <protection/>
    </xf>
    <xf numFmtId="0" fontId="1" fillId="24" borderId="0" xfId="80" applyFont="1" applyFill="1" applyBorder="1" applyAlignment="1">
      <alignment horizontal="left" indent="1"/>
      <protection/>
    </xf>
    <xf numFmtId="9" fontId="1" fillId="24" borderId="0" xfId="0" applyNumberFormat="1" applyFont="1" applyFill="1" applyAlignment="1">
      <alignment/>
    </xf>
    <xf numFmtId="0" fontId="26" fillId="24" borderId="0" xfId="80" applyFont="1" applyFill="1" applyBorder="1">
      <alignment/>
      <protection/>
    </xf>
    <xf numFmtId="0" fontId="26" fillId="24" borderId="0" xfId="0" applyFont="1" applyFill="1" applyBorder="1" applyAlignment="1">
      <alignment/>
    </xf>
    <xf numFmtId="0" fontId="1" fillId="24" borderId="10" xfId="0" applyFont="1" applyFill="1" applyBorder="1" applyAlignment="1">
      <alignment/>
    </xf>
    <xf numFmtId="1" fontId="1" fillId="24" borderId="0" xfId="0" applyNumberFormat="1" applyFont="1" applyFill="1" applyAlignment="1">
      <alignment/>
    </xf>
    <xf numFmtId="187" fontId="1" fillId="24" borderId="0" xfId="0" applyNumberFormat="1" applyFont="1" applyFill="1" applyAlignment="1">
      <alignment/>
    </xf>
    <xf numFmtId="0" fontId="1" fillId="24" borderId="0" xfId="0" applyFont="1" applyFill="1" applyAlignment="1">
      <alignment/>
    </xf>
    <xf numFmtId="0" fontId="0" fillId="0" borderId="0" xfId="80">
      <alignment/>
      <protection/>
    </xf>
    <xf numFmtId="0" fontId="8" fillId="0" borderId="13" xfId="80" applyFont="1" applyBorder="1" applyAlignment="1">
      <alignment horizontal="center" vertical="center"/>
      <protection/>
    </xf>
    <xf numFmtId="0" fontId="8" fillId="0" borderId="14" xfId="80" applyFont="1" applyBorder="1" applyAlignment="1">
      <alignment horizontal="center" vertical="center"/>
      <protection/>
    </xf>
    <xf numFmtId="0" fontId="8" fillId="0" borderId="15" xfId="80" applyFont="1" applyBorder="1" applyAlignment="1">
      <alignment vertical="center" wrapText="1"/>
      <protection/>
    </xf>
    <xf numFmtId="1" fontId="8" fillId="23" borderId="16" xfId="80" applyNumberFormat="1" applyFont="1" applyFill="1" applyBorder="1" applyAlignment="1">
      <alignment horizontal="center" vertical="center"/>
      <protection/>
    </xf>
    <xf numFmtId="1" fontId="8" fillId="23" borderId="17" xfId="80" applyNumberFormat="1" applyFont="1" applyFill="1" applyBorder="1" applyAlignment="1">
      <alignment horizontal="center" vertical="center"/>
      <protection/>
    </xf>
    <xf numFmtId="1" fontId="8" fillId="0" borderId="17" xfId="80" applyNumberFormat="1" applyFont="1" applyBorder="1" applyAlignment="1">
      <alignment horizontal="center" vertical="center"/>
      <protection/>
    </xf>
    <xf numFmtId="1" fontId="8" fillId="0" borderId="18" xfId="80" applyNumberFormat="1" applyFont="1" applyBorder="1" applyAlignment="1">
      <alignment horizontal="center" vertical="center"/>
      <protection/>
    </xf>
    <xf numFmtId="0" fontId="27" fillId="0" borderId="19" xfId="80" applyFont="1" applyBorder="1" applyAlignment="1">
      <alignment horizontal="left" vertical="center" wrapText="1" indent="2"/>
      <protection/>
    </xf>
    <xf numFmtId="9" fontId="27" fillId="0" borderId="20" xfId="80" applyNumberFormat="1" applyFont="1" applyFill="1" applyBorder="1" applyAlignment="1">
      <alignment horizontal="center" vertical="center"/>
      <protection/>
    </xf>
    <xf numFmtId="9" fontId="27" fillId="0" borderId="21" xfId="101" applyFont="1" applyFill="1" applyBorder="1" applyAlignment="1">
      <alignment horizontal="center" vertical="center"/>
    </xf>
    <xf numFmtId="188" fontId="27" fillId="23" borderId="22" xfId="80" applyNumberFormat="1" applyFont="1" applyFill="1" applyBorder="1" applyAlignment="1">
      <alignment horizontal="center"/>
      <protection/>
    </xf>
    <xf numFmtId="0" fontId="8" fillId="0" borderId="23" xfId="80" applyFont="1" applyBorder="1" applyAlignment="1">
      <alignment vertical="center" wrapText="1"/>
      <protection/>
    </xf>
    <xf numFmtId="187" fontId="8" fillId="0" borderId="24" xfId="80" applyNumberFormat="1" applyFont="1" applyFill="1" applyBorder="1" applyAlignment="1">
      <alignment horizontal="center" vertical="center"/>
      <protection/>
    </xf>
    <xf numFmtId="187" fontId="8" fillId="0" borderId="25" xfId="80" applyNumberFormat="1" applyFont="1" applyFill="1" applyBorder="1" applyAlignment="1">
      <alignment horizontal="center" vertical="center"/>
      <protection/>
    </xf>
    <xf numFmtId="0" fontId="27" fillId="0" borderId="26" xfId="80" applyFont="1" applyBorder="1" applyAlignment="1">
      <alignment horizontal="left" indent="2"/>
      <protection/>
    </xf>
    <xf numFmtId="9" fontId="27" fillId="0" borderId="27" xfId="101" applyFont="1" applyFill="1" applyBorder="1" applyAlignment="1">
      <alignment horizontal="center"/>
    </xf>
    <xf numFmtId="0" fontId="27" fillId="0" borderId="28" xfId="80" applyFont="1" applyFill="1" applyBorder="1" applyAlignment="1">
      <alignment horizontal="center"/>
      <protection/>
    </xf>
    <xf numFmtId="9" fontId="27" fillId="23" borderId="28" xfId="80" applyNumberFormat="1" applyFont="1" applyFill="1" applyBorder="1" applyAlignment="1">
      <alignment horizontal="center"/>
      <protection/>
    </xf>
    <xf numFmtId="9" fontId="27" fillId="0" borderId="28" xfId="80" applyNumberFormat="1" applyFont="1" applyFill="1" applyBorder="1" applyAlignment="1">
      <alignment horizontal="center"/>
      <protection/>
    </xf>
    <xf numFmtId="9" fontId="27" fillId="0" borderId="29" xfId="80" applyNumberFormat="1" applyFont="1" applyFill="1" applyBorder="1" applyAlignment="1">
      <alignment horizontal="center"/>
      <protection/>
    </xf>
    <xf numFmtId="0" fontId="28" fillId="0" borderId="26" xfId="80" applyFont="1" applyBorder="1" applyAlignment="1">
      <alignment horizontal="left" indent="2"/>
      <protection/>
    </xf>
    <xf numFmtId="188" fontId="28" fillId="24" borderId="27" xfId="101" applyNumberFormat="1" applyFont="1" applyFill="1" applyBorder="1" applyAlignment="1">
      <alignment horizontal="center"/>
    </xf>
    <xf numFmtId="188" fontId="28" fillId="24" borderId="28" xfId="101" applyNumberFormat="1" applyFont="1" applyFill="1" applyBorder="1" applyAlignment="1">
      <alignment horizontal="center"/>
    </xf>
    <xf numFmtId="188" fontId="28" fillId="24" borderId="29" xfId="101" applyNumberFormat="1" applyFont="1" applyFill="1" applyBorder="1" applyAlignment="1">
      <alignment horizontal="center"/>
    </xf>
    <xf numFmtId="0" fontId="0" fillId="0" borderId="30" xfId="80" applyFont="1" applyBorder="1" applyAlignment="1">
      <alignment horizontal="left" indent="2"/>
      <protection/>
    </xf>
    <xf numFmtId="187" fontId="0" fillId="24" borderId="31" xfId="80" applyNumberFormat="1" applyFill="1" applyBorder="1" applyAlignment="1">
      <alignment horizontal="center"/>
      <protection/>
    </xf>
    <xf numFmtId="187" fontId="0" fillId="24" borderId="32" xfId="80" applyNumberFormat="1" applyFill="1" applyBorder="1" applyAlignment="1">
      <alignment horizontal="center"/>
      <protection/>
    </xf>
    <xf numFmtId="187" fontId="0" fillId="24" borderId="33" xfId="80" applyNumberFormat="1" applyFill="1" applyBorder="1" applyAlignment="1">
      <alignment horizontal="center"/>
      <protection/>
    </xf>
    <xf numFmtId="0" fontId="8" fillId="0" borderId="34" xfId="80" applyFont="1" applyBorder="1" applyAlignment="1">
      <alignment vertical="center"/>
      <protection/>
    </xf>
    <xf numFmtId="187" fontId="8" fillId="0" borderId="35" xfId="80" applyNumberFormat="1" applyFont="1" applyFill="1" applyBorder="1" applyAlignment="1">
      <alignment horizontal="center" vertical="center"/>
      <protection/>
    </xf>
    <xf numFmtId="2" fontId="8" fillId="0" borderId="13" xfId="80" applyNumberFormat="1" applyFont="1" applyFill="1" applyBorder="1" applyAlignment="1">
      <alignment horizontal="center" vertical="center"/>
      <protection/>
    </xf>
    <xf numFmtId="187" fontId="8" fillId="0" borderId="13" xfId="80" applyNumberFormat="1" applyFont="1" applyFill="1" applyBorder="1" applyAlignment="1">
      <alignment horizontal="center" vertical="center"/>
      <protection/>
    </xf>
    <xf numFmtId="187" fontId="8" fillId="0" borderId="14" xfId="80" applyNumberFormat="1" applyFont="1" applyFill="1" applyBorder="1" applyAlignment="1">
      <alignment horizontal="center" vertical="center"/>
      <protection/>
    </xf>
    <xf numFmtId="0" fontId="8" fillId="0" borderId="23" xfId="80" applyFont="1" applyBorder="1" applyAlignment="1">
      <alignment horizontal="left" indent="2"/>
      <protection/>
    </xf>
    <xf numFmtId="9" fontId="0" fillId="0" borderId="27" xfId="80" applyNumberFormat="1" applyFill="1" applyBorder="1" applyAlignment="1">
      <alignment horizontal="center"/>
      <protection/>
    </xf>
    <xf numFmtId="9" fontId="0" fillId="0" borderId="28" xfId="80" applyNumberFormat="1" applyFill="1" applyBorder="1" applyAlignment="1">
      <alignment horizontal="center"/>
      <protection/>
    </xf>
    <xf numFmtId="0" fontId="8" fillId="0" borderId="36" xfId="80" applyFont="1" applyBorder="1" applyAlignment="1">
      <alignment horizontal="left" indent="2"/>
      <protection/>
    </xf>
    <xf numFmtId="0" fontId="8" fillId="0" borderId="37" xfId="80" applyFont="1" applyBorder="1" applyAlignment="1">
      <alignment horizontal="left" indent="2"/>
      <protection/>
    </xf>
    <xf numFmtId="188" fontId="0" fillId="0" borderId="27" xfId="101" applyNumberFormat="1" applyFont="1" applyFill="1" applyBorder="1" applyAlignment="1">
      <alignment horizontal="center"/>
    </xf>
    <xf numFmtId="188" fontId="0" fillId="0" borderId="28" xfId="101" applyNumberFormat="1" applyFont="1" applyFill="1" applyBorder="1" applyAlignment="1">
      <alignment horizontal="center"/>
    </xf>
    <xf numFmtId="188" fontId="0" fillId="0" borderId="29" xfId="101" applyNumberFormat="1" applyFont="1" applyFill="1" applyBorder="1" applyAlignment="1">
      <alignment horizontal="center"/>
    </xf>
    <xf numFmtId="0" fontId="8" fillId="0" borderId="30" xfId="80" applyFont="1" applyBorder="1" applyAlignment="1">
      <alignment horizontal="left" indent="2"/>
      <protection/>
    </xf>
    <xf numFmtId="0" fontId="0" fillId="0" borderId="0" xfId="80" applyBorder="1">
      <alignment/>
      <protection/>
    </xf>
    <xf numFmtId="0" fontId="0" fillId="0" borderId="16" xfId="80" applyFill="1" applyBorder="1" applyAlignment="1">
      <alignment vertical="center"/>
      <protection/>
    </xf>
    <xf numFmtId="0" fontId="8" fillId="0" borderId="35" xfId="80" applyFont="1" applyBorder="1" applyAlignment="1">
      <alignment vertical="center"/>
      <protection/>
    </xf>
    <xf numFmtId="0" fontId="0" fillId="0" borderId="16" xfId="80" applyBorder="1">
      <alignment/>
      <protection/>
    </xf>
    <xf numFmtId="189" fontId="0" fillId="0" borderId="17" xfId="80" applyNumberFormat="1" applyBorder="1">
      <alignment/>
      <protection/>
    </xf>
    <xf numFmtId="189" fontId="0" fillId="0" borderId="18" xfId="80" applyNumberFormat="1" applyBorder="1">
      <alignment/>
      <protection/>
    </xf>
    <xf numFmtId="0" fontId="0" fillId="0" borderId="27" xfId="80" applyBorder="1">
      <alignment/>
      <protection/>
    </xf>
    <xf numFmtId="189" fontId="0" fillId="0" borderId="28" xfId="80" applyNumberFormat="1" applyBorder="1">
      <alignment/>
      <protection/>
    </xf>
    <xf numFmtId="189" fontId="0" fillId="0" borderId="29" xfId="80" applyNumberFormat="1" applyBorder="1">
      <alignment/>
      <protection/>
    </xf>
    <xf numFmtId="0" fontId="0" fillId="0" borderId="31" xfId="80" applyBorder="1">
      <alignment/>
      <protection/>
    </xf>
    <xf numFmtId="188" fontId="0" fillId="0" borderId="32" xfId="80" applyNumberFormat="1" applyBorder="1" applyAlignment="1">
      <alignment horizontal="center"/>
      <protection/>
    </xf>
    <xf numFmtId="188" fontId="0" fillId="0" borderId="33" xfId="80" applyNumberFormat="1" applyBorder="1" applyAlignment="1">
      <alignment horizontal="center"/>
      <protection/>
    </xf>
    <xf numFmtId="189" fontId="0" fillId="0" borderId="17" xfId="80" applyNumberFormat="1" applyBorder="1" applyAlignment="1">
      <alignment horizontal="center" vertical="center"/>
      <protection/>
    </xf>
    <xf numFmtId="189" fontId="0" fillId="0" borderId="18" xfId="80" applyNumberFormat="1" applyBorder="1" applyAlignment="1">
      <alignment horizontal="center" vertical="center"/>
      <protection/>
    </xf>
    <xf numFmtId="0" fontId="0" fillId="0" borderId="27" xfId="80" applyFill="1" applyBorder="1" applyAlignment="1">
      <alignment vertical="center"/>
      <protection/>
    </xf>
    <xf numFmtId="189" fontId="0" fillId="0" borderId="28" xfId="80" applyNumberFormat="1" applyBorder="1" applyAlignment="1">
      <alignment horizontal="center" vertical="center"/>
      <protection/>
    </xf>
    <xf numFmtId="189" fontId="0" fillId="0" borderId="29" xfId="80" applyNumberFormat="1" applyBorder="1" applyAlignment="1">
      <alignment horizontal="center" vertical="center"/>
      <protection/>
    </xf>
    <xf numFmtId="188" fontId="0" fillId="0" borderId="28" xfId="80" applyNumberFormat="1" applyBorder="1" applyAlignment="1">
      <alignment horizontal="center" vertical="center"/>
      <protection/>
    </xf>
    <xf numFmtId="188" fontId="0" fillId="0" borderId="29" xfId="80" applyNumberFormat="1" applyBorder="1" applyAlignment="1">
      <alignment horizontal="center" vertical="center"/>
      <protection/>
    </xf>
    <xf numFmtId="0" fontId="0" fillId="0" borderId="31" xfId="80" applyFill="1" applyBorder="1" applyAlignment="1">
      <alignment vertical="center"/>
      <protection/>
    </xf>
    <xf numFmtId="9" fontId="0" fillId="0" borderId="32" xfId="101" applyFont="1" applyBorder="1" applyAlignment="1">
      <alignment horizontal="center" vertical="center"/>
    </xf>
    <xf numFmtId="188" fontId="0" fillId="0" borderId="32" xfId="101" applyNumberFormat="1" applyFont="1" applyBorder="1" applyAlignment="1">
      <alignment horizontal="center" vertical="center"/>
    </xf>
    <xf numFmtId="188" fontId="0" fillId="0" borderId="33" xfId="101" applyNumberFormat="1" applyFont="1" applyBorder="1" applyAlignment="1">
      <alignment horizontal="center" vertical="center"/>
    </xf>
    <xf numFmtId="0" fontId="8" fillId="0" borderId="38" xfId="80" applyFont="1" applyFill="1" applyBorder="1" applyAlignment="1">
      <alignment vertical="center" wrapText="1"/>
      <protection/>
    </xf>
    <xf numFmtId="0" fontId="8" fillId="0" borderId="39" xfId="80" applyFont="1" applyFill="1" applyBorder="1" applyAlignment="1">
      <alignment horizontal="center" vertical="center"/>
      <protection/>
    </xf>
    <xf numFmtId="0" fontId="8" fillId="0" borderId="40" xfId="80" applyFont="1" applyFill="1" applyBorder="1" applyAlignment="1">
      <alignment horizontal="center" vertical="center"/>
      <protection/>
    </xf>
    <xf numFmtId="0" fontId="8" fillId="0" borderId="41" xfId="80" applyFont="1" applyFill="1" applyBorder="1" applyAlignment="1">
      <alignment horizontal="center" vertical="center"/>
      <protection/>
    </xf>
    <xf numFmtId="0" fontId="8" fillId="0" borderId="42" xfId="80" applyFont="1" applyFill="1" applyBorder="1" applyAlignment="1">
      <alignment horizontal="center" vertical="center"/>
      <protection/>
    </xf>
    <xf numFmtId="0" fontId="0" fillId="0" borderId="23" xfId="80" applyBorder="1" applyAlignment="1">
      <alignment horizontal="center"/>
      <protection/>
    </xf>
    <xf numFmtId="188" fontId="0" fillId="0" borderId="24" xfId="80" applyNumberFormat="1" applyBorder="1" applyAlignment="1">
      <alignment horizontal="center"/>
      <protection/>
    </xf>
    <xf numFmtId="188" fontId="0" fillId="0" borderId="25" xfId="80" applyNumberFormat="1" applyBorder="1" applyAlignment="1">
      <alignment horizontal="center"/>
      <protection/>
    </xf>
    <xf numFmtId="0" fontId="0" fillId="0" borderId="26" xfId="80" applyBorder="1" applyAlignment="1">
      <alignment horizontal="center"/>
      <protection/>
    </xf>
    <xf numFmtId="188" fontId="0" fillId="0" borderId="28" xfId="80" applyNumberFormat="1" applyBorder="1" applyAlignment="1">
      <alignment horizontal="center"/>
      <protection/>
    </xf>
    <xf numFmtId="188" fontId="0" fillId="0" borderId="29" xfId="80" applyNumberFormat="1" applyBorder="1" applyAlignment="1">
      <alignment horizontal="center"/>
      <protection/>
    </xf>
    <xf numFmtId="0" fontId="0" fillId="0" borderId="30" xfId="80" applyBorder="1" applyAlignment="1">
      <alignment horizontal="center"/>
      <protection/>
    </xf>
    <xf numFmtId="0" fontId="8" fillId="16" borderId="34" xfId="80" applyFont="1" applyFill="1" applyBorder="1" applyAlignment="1">
      <alignment vertical="center" wrapText="1"/>
      <protection/>
    </xf>
    <xf numFmtId="0" fontId="8" fillId="16" borderId="35" xfId="80" applyFont="1" applyFill="1" applyBorder="1" applyAlignment="1">
      <alignment horizontal="center" vertical="center"/>
      <protection/>
    </xf>
    <xf numFmtId="0" fontId="8" fillId="16" borderId="13" xfId="80" applyFont="1" applyFill="1" applyBorder="1" applyAlignment="1">
      <alignment horizontal="center" vertical="center"/>
      <protection/>
    </xf>
    <xf numFmtId="0" fontId="8" fillId="16" borderId="43" xfId="80" applyFont="1" applyFill="1" applyBorder="1" applyAlignment="1">
      <alignment horizontal="center" vertical="center"/>
      <protection/>
    </xf>
    <xf numFmtId="0" fontId="8" fillId="16" borderId="14" xfId="80" applyFont="1" applyFill="1" applyBorder="1" applyAlignment="1">
      <alignment horizontal="center" vertical="center"/>
      <protection/>
    </xf>
    <xf numFmtId="0" fontId="0" fillId="16" borderId="0" xfId="80" applyFill="1">
      <alignment/>
      <protection/>
    </xf>
    <xf numFmtId="187" fontId="8" fillId="25" borderId="44" xfId="80" applyNumberFormat="1" applyFont="1" applyFill="1" applyBorder="1" applyAlignment="1">
      <alignment horizontal="center" vertical="center"/>
      <protection/>
    </xf>
    <xf numFmtId="188" fontId="0" fillId="25" borderId="45" xfId="80" applyNumberFormat="1" applyFill="1" applyBorder="1" applyAlignment="1">
      <alignment horizontal="center"/>
      <protection/>
    </xf>
    <xf numFmtId="188" fontId="0" fillId="25" borderId="22" xfId="80" applyNumberFormat="1" applyFill="1" applyBorder="1" applyAlignment="1">
      <alignment horizontal="center"/>
      <protection/>
    </xf>
    <xf numFmtId="188" fontId="0" fillId="25" borderId="46" xfId="80" applyNumberFormat="1" applyFill="1" applyBorder="1" applyAlignment="1">
      <alignment horizontal="center"/>
      <protection/>
    </xf>
    <xf numFmtId="188" fontId="0" fillId="25" borderId="47" xfId="80" applyNumberFormat="1" applyFill="1" applyBorder="1" applyAlignment="1">
      <alignment horizontal="center"/>
      <protection/>
    </xf>
    <xf numFmtId="187" fontId="0" fillId="11" borderId="31" xfId="80" applyNumberFormat="1" applyFill="1" applyBorder="1" applyAlignment="1">
      <alignment horizontal="center"/>
      <protection/>
    </xf>
    <xf numFmtId="187" fontId="0" fillId="11" borderId="32" xfId="80" applyNumberFormat="1" applyFill="1" applyBorder="1" applyAlignment="1">
      <alignment horizontal="center"/>
      <protection/>
    </xf>
    <xf numFmtId="0" fontId="8" fillId="0" borderId="35" xfId="80" applyFont="1" applyBorder="1" applyAlignment="1">
      <alignment vertical="center" wrapText="1"/>
      <protection/>
    </xf>
    <xf numFmtId="0" fontId="8" fillId="0" borderId="13" xfId="80" applyFont="1" applyBorder="1" applyAlignment="1">
      <alignment horizontal="center" vertical="center" wrapText="1"/>
      <protection/>
    </xf>
    <xf numFmtId="0" fontId="8" fillId="0" borderId="16" xfId="80" applyFont="1" applyBorder="1">
      <alignment/>
      <protection/>
    </xf>
    <xf numFmtId="191" fontId="0" fillId="0" borderId="17" xfId="44" applyNumberFormat="1" applyFont="1" applyBorder="1" applyAlignment="1">
      <alignment/>
    </xf>
    <xf numFmtId="179" fontId="0" fillId="0" borderId="0" xfId="80" applyNumberFormat="1">
      <alignment/>
      <protection/>
    </xf>
    <xf numFmtId="0" fontId="8" fillId="0" borderId="27" xfId="80" applyFont="1" applyBorder="1">
      <alignment/>
      <protection/>
    </xf>
    <xf numFmtId="191" fontId="0" fillId="0" borderId="28" xfId="44" applyNumberFormat="1" applyFont="1" applyBorder="1" applyAlignment="1">
      <alignment/>
    </xf>
    <xf numFmtId="0" fontId="8" fillId="0" borderId="45" xfId="80" applyFont="1" applyBorder="1">
      <alignment/>
      <protection/>
    </xf>
    <xf numFmtId="191" fontId="0" fillId="0" borderId="22" xfId="44" applyNumberFormat="1" applyFont="1" applyBorder="1" applyAlignment="1">
      <alignment/>
    </xf>
    <xf numFmtId="0" fontId="8" fillId="0" borderId="35" xfId="80" applyFont="1" applyBorder="1">
      <alignment/>
      <protection/>
    </xf>
    <xf numFmtId="191" fontId="8" fillId="0" borderId="13" xfId="80" applyNumberFormat="1" applyFont="1" applyBorder="1">
      <alignment/>
      <protection/>
    </xf>
    <xf numFmtId="0" fontId="8" fillId="10" borderId="34" xfId="80" applyFont="1" applyFill="1" applyBorder="1" applyAlignment="1">
      <alignment vertical="center" wrapText="1"/>
      <protection/>
    </xf>
    <xf numFmtId="0" fontId="8" fillId="10" borderId="35" xfId="80" applyFont="1" applyFill="1" applyBorder="1" applyAlignment="1">
      <alignment horizontal="center" vertical="center"/>
      <protection/>
    </xf>
    <xf numFmtId="0" fontId="8" fillId="10" borderId="13" xfId="80" applyFont="1" applyFill="1" applyBorder="1" applyAlignment="1">
      <alignment horizontal="center" vertical="center"/>
      <protection/>
    </xf>
    <xf numFmtId="0" fontId="8" fillId="10" borderId="43" xfId="80" applyFont="1" applyFill="1" applyBorder="1" applyAlignment="1">
      <alignment horizontal="center" vertical="center"/>
      <protection/>
    </xf>
    <xf numFmtId="0" fontId="8" fillId="10" borderId="14" xfId="80" applyFont="1" applyFill="1" applyBorder="1" applyAlignment="1">
      <alignment horizontal="center" vertical="center"/>
      <protection/>
    </xf>
    <xf numFmtId="0" fontId="0" fillId="10" borderId="0" xfId="80" applyFill="1">
      <alignment/>
      <protection/>
    </xf>
    <xf numFmtId="0" fontId="8" fillId="26" borderId="34" xfId="80" applyFont="1" applyFill="1" applyBorder="1" applyAlignment="1">
      <alignment vertical="center" wrapText="1"/>
      <protection/>
    </xf>
    <xf numFmtId="0" fontId="8" fillId="26" borderId="35" xfId="80" applyFont="1" applyFill="1" applyBorder="1" applyAlignment="1">
      <alignment horizontal="center" vertical="center"/>
      <protection/>
    </xf>
    <xf numFmtId="0" fontId="8" fillId="26" borderId="13" xfId="80" applyFont="1" applyFill="1" applyBorder="1" applyAlignment="1">
      <alignment horizontal="center" vertical="center"/>
      <protection/>
    </xf>
    <xf numFmtId="0" fontId="8" fillId="26" borderId="43" xfId="80" applyFont="1" applyFill="1" applyBorder="1" applyAlignment="1">
      <alignment horizontal="center" vertical="center"/>
      <protection/>
    </xf>
    <xf numFmtId="0" fontId="8" fillId="26" borderId="14" xfId="80" applyFont="1" applyFill="1" applyBorder="1" applyAlignment="1">
      <alignment horizontal="center" vertical="center"/>
      <protection/>
    </xf>
    <xf numFmtId="0" fontId="0" fillId="0" borderId="0" xfId="0" applyBorder="1" applyAlignment="1">
      <alignment/>
    </xf>
    <xf numFmtId="0" fontId="1" fillId="24" borderId="0" xfId="0" applyNumberFormat="1" applyFont="1" applyFill="1" applyAlignment="1">
      <alignment/>
    </xf>
    <xf numFmtId="0" fontId="27" fillId="0" borderId="37" xfId="80" applyFont="1" applyFill="1" applyBorder="1" applyAlignment="1">
      <alignment horizontal="center"/>
      <protection/>
    </xf>
    <xf numFmtId="0" fontId="27" fillId="0" borderId="48" xfId="80" applyFont="1" applyFill="1" applyBorder="1" applyAlignment="1">
      <alignment horizontal="center"/>
      <protection/>
    </xf>
    <xf numFmtId="0" fontId="27" fillId="0" borderId="49" xfId="80" applyFont="1" applyFill="1" applyBorder="1" applyAlignment="1">
      <alignment horizontal="center"/>
      <protection/>
    </xf>
    <xf numFmtId="0" fontId="8" fillId="25" borderId="0" xfId="80" applyFont="1" applyFill="1" applyAlignment="1">
      <alignment horizontal="center"/>
      <protection/>
    </xf>
    <xf numFmtId="0" fontId="0" fillId="0" borderId="39" xfId="80" applyBorder="1" applyAlignment="1">
      <alignment horizontal="center"/>
      <protection/>
    </xf>
    <xf numFmtId="0" fontId="0" fillId="0" borderId="20" xfId="80" applyBorder="1" applyAlignment="1">
      <alignment horizontal="center"/>
      <protection/>
    </xf>
    <xf numFmtId="0" fontId="0" fillId="0" borderId="50" xfId="80" applyBorder="1" applyAlignment="1">
      <alignment horizontal="center"/>
      <protection/>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 2 10" xfId="46"/>
    <cellStyle name="Comma 2 11" xfId="47"/>
    <cellStyle name="Comma 2 12" xfId="48"/>
    <cellStyle name="Comma 2 13" xfId="49"/>
    <cellStyle name="Comma 2 14" xfId="50"/>
    <cellStyle name="Comma 2 15" xfId="51"/>
    <cellStyle name="Comma 2 16" xfId="52"/>
    <cellStyle name="Comma 2 17" xfId="53"/>
    <cellStyle name="Comma 2 18" xfId="54"/>
    <cellStyle name="Comma 2 2" xfId="55"/>
    <cellStyle name="Comma 2 3" xfId="56"/>
    <cellStyle name="Comma 2 4" xfId="57"/>
    <cellStyle name="Comma 2 5" xfId="58"/>
    <cellStyle name="Comma 2 6" xfId="59"/>
    <cellStyle name="Comma 2 7" xfId="60"/>
    <cellStyle name="Comma 2 8" xfId="61"/>
    <cellStyle name="Comma 2 9" xfId="62"/>
    <cellStyle name="Comma 3" xfId="63"/>
    <cellStyle name="Comma 3 2" xfId="64"/>
    <cellStyle name="Comma 4" xfId="65"/>
    <cellStyle name="Comma 6" xfId="66"/>
    <cellStyle name="Comma 7" xfId="67"/>
    <cellStyle name="Currency" xfId="68"/>
    <cellStyle name="Currency [0]" xfId="69"/>
    <cellStyle name="Explanatory Text" xfId="70"/>
    <cellStyle name="Good" xfId="71"/>
    <cellStyle name="Heading 1" xfId="72"/>
    <cellStyle name="Heading 2" xfId="73"/>
    <cellStyle name="Heading 3" xfId="74"/>
    <cellStyle name="Heading 4" xfId="75"/>
    <cellStyle name="Hyperlink" xfId="76"/>
    <cellStyle name="Input" xfId="77"/>
    <cellStyle name="Linked Cell" xfId="78"/>
    <cellStyle name="Neutral" xfId="79"/>
    <cellStyle name="Normal 2" xfId="80"/>
    <cellStyle name="Normal 2 10" xfId="81"/>
    <cellStyle name="Normal 2 11" xfId="82"/>
    <cellStyle name="Normal 2 12" xfId="83"/>
    <cellStyle name="Normal 2 13" xfId="84"/>
    <cellStyle name="Normal 2 14" xfId="85"/>
    <cellStyle name="Normal 2 15" xfId="86"/>
    <cellStyle name="Normal 2 16" xfId="87"/>
    <cellStyle name="Normal 2 17" xfId="88"/>
    <cellStyle name="Normal 2 18" xfId="89"/>
    <cellStyle name="Normal 2 2" xfId="90"/>
    <cellStyle name="Normal 2 3" xfId="91"/>
    <cellStyle name="Normal 2 4" xfId="92"/>
    <cellStyle name="Normal 2 5" xfId="93"/>
    <cellStyle name="Normal 2 6" xfId="94"/>
    <cellStyle name="Normal 2 7" xfId="95"/>
    <cellStyle name="Normal 2 8" xfId="96"/>
    <cellStyle name="Normal 2 9" xfId="97"/>
    <cellStyle name="Note" xfId="98"/>
    <cellStyle name="Output" xfId="99"/>
    <cellStyle name="Percent" xfId="100"/>
    <cellStyle name="Percent 2" xfId="101"/>
    <cellStyle name="Percent 2 10" xfId="102"/>
    <cellStyle name="Percent 2 11" xfId="103"/>
    <cellStyle name="Percent 2 12" xfId="104"/>
    <cellStyle name="Percent 2 13" xfId="105"/>
    <cellStyle name="Percent 2 14" xfId="106"/>
    <cellStyle name="Percent 2 15" xfId="107"/>
    <cellStyle name="Percent 2 16" xfId="108"/>
    <cellStyle name="Percent 2 17" xfId="109"/>
    <cellStyle name="Percent 2 18" xfId="110"/>
    <cellStyle name="Percent 2 2" xfId="111"/>
    <cellStyle name="Percent 2 3" xfId="112"/>
    <cellStyle name="Percent 2 4" xfId="113"/>
    <cellStyle name="Percent 2 5" xfId="114"/>
    <cellStyle name="Percent 2 6" xfId="115"/>
    <cellStyle name="Percent 2 7" xfId="116"/>
    <cellStyle name="Percent 2 8" xfId="117"/>
    <cellStyle name="Percent 2 9" xfId="118"/>
    <cellStyle name="Standard_BS14" xfId="119"/>
    <cellStyle name="Title" xfId="120"/>
    <cellStyle name="Total" xfId="121"/>
    <cellStyle name="Warning Tex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Ad Market Gross</a:t>
            </a:r>
          </a:p>
        </c:rich>
      </c:tx>
      <c:layout>
        <c:manualLayout>
          <c:xMode val="factor"/>
          <c:yMode val="factor"/>
          <c:x val="-0.0015"/>
          <c:y val="-0.01075"/>
        </c:manualLayout>
      </c:layout>
      <c:spPr>
        <a:noFill/>
        <a:ln>
          <a:noFill/>
        </a:ln>
      </c:spPr>
    </c:title>
    <c:plotArea>
      <c:layout>
        <c:manualLayout>
          <c:xMode val="edge"/>
          <c:yMode val="edge"/>
          <c:x val="0.04475"/>
          <c:y val="0.11025"/>
          <c:w val="0.66325"/>
          <c:h val="0.887"/>
        </c:manualLayout>
      </c:layout>
      <c:barChart>
        <c:barDir val="col"/>
        <c:grouping val="stacked"/>
        <c:varyColors val="0"/>
        <c:ser>
          <c:idx val="0"/>
          <c:order val="0"/>
          <c:tx>
            <c:strRef>
              <c:f>Base_MktShare!$A$3</c:f>
              <c:strCache>
                <c:ptCount val="1"/>
                <c:pt idx="0">
                  <c:v>Non-Internet Ad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Base_MktShare!$B$2:$H$2</c:f>
              <c:strCache/>
            </c:strRef>
          </c:cat>
          <c:val>
            <c:numRef>
              <c:f>Base_MktShare!$B$3:$H$3</c:f>
              <c:numCache>
                <c:ptCount val="7"/>
                <c:pt idx="0">
                  <c:v>0</c:v>
                </c:pt>
                <c:pt idx="1">
                  <c:v>0</c:v>
                </c:pt>
                <c:pt idx="2">
                  <c:v>0</c:v>
                </c:pt>
                <c:pt idx="3">
                  <c:v>0</c:v>
                </c:pt>
                <c:pt idx="4">
                  <c:v>0</c:v>
                </c:pt>
                <c:pt idx="5">
                  <c:v>0</c:v>
                </c:pt>
                <c:pt idx="6">
                  <c:v>0</c:v>
                </c:pt>
              </c:numCache>
            </c:numRef>
          </c:val>
        </c:ser>
        <c:ser>
          <c:idx val="1"/>
          <c:order val="1"/>
          <c:tx>
            <c:strRef>
              <c:f>Base_MktShare!$A$4</c:f>
              <c:strCache>
                <c:ptCount val="1"/>
                <c:pt idx="0">
                  <c:v>Internet Ad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Base_MktShare!$B$2:$H$2</c:f>
              <c:strCache/>
            </c:strRef>
          </c:cat>
          <c:val>
            <c:numRef>
              <c:f>Base_MktShare!$B$4:$H$4</c:f>
              <c:numCache>
                <c:ptCount val="7"/>
                <c:pt idx="0">
                  <c:v>0</c:v>
                </c:pt>
                <c:pt idx="1">
                  <c:v>0</c:v>
                </c:pt>
                <c:pt idx="2">
                  <c:v>0</c:v>
                </c:pt>
                <c:pt idx="3">
                  <c:v>0</c:v>
                </c:pt>
                <c:pt idx="4">
                  <c:v>0</c:v>
                </c:pt>
                <c:pt idx="5">
                  <c:v>0</c:v>
                </c:pt>
                <c:pt idx="6">
                  <c:v>0</c:v>
                </c:pt>
              </c:numCache>
            </c:numRef>
          </c:val>
        </c:ser>
        <c:overlap val="100"/>
        <c:axId val="3248090"/>
        <c:axId val="37931043"/>
      </c:barChart>
      <c:lineChart>
        <c:grouping val="standard"/>
        <c:varyColors val="0"/>
        <c:ser>
          <c:idx val="2"/>
          <c:order val="2"/>
          <c:tx>
            <c:strRef>
              <c:f>Base_MktShare!$A$5</c:f>
              <c:strCache>
                <c:ptCount val="1"/>
                <c:pt idx="0">
                  <c:v>Internet Ad Share %</c:v>
                </c:pt>
              </c:strCache>
            </c:strRef>
          </c:tx>
          <c:spPr>
            <a:ln w="381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9CC00"/>
                </a:solidFill>
              </a:ln>
            </c:spPr>
          </c:marker>
          <c:cat>
            <c:strRef>
              <c:f>Base_MktShare!$B$2:$H$2</c:f>
              <c:strCache/>
            </c:strRef>
          </c:cat>
          <c:val>
            <c:numRef>
              <c:f>Base_MktShare!$B$5:$H$5</c:f>
              <c:numCache>
                <c:ptCount val="7"/>
                <c:pt idx="0">
                  <c:v>0</c:v>
                </c:pt>
                <c:pt idx="1">
                  <c:v>0</c:v>
                </c:pt>
                <c:pt idx="2">
                  <c:v>0</c:v>
                </c:pt>
                <c:pt idx="3">
                  <c:v>0</c:v>
                </c:pt>
                <c:pt idx="4">
                  <c:v>0</c:v>
                </c:pt>
                <c:pt idx="5">
                  <c:v>0</c:v>
                </c:pt>
                <c:pt idx="6">
                  <c:v>0</c:v>
                </c:pt>
              </c:numCache>
            </c:numRef>
          </c:val>
          <c:smooth val="0"/>
        </c:ser>
        <c:axId val="64188224"/>
        <c:axId val="46532673"/>
      </c:lineChart>
      <c:catAx>
        <c:axId val="3248090"/>
        <c:scaling>
          <c:orientation val="minMax"/>
        </c:scaling>
        <c:axPos val="b"/>
        <c:delete val="0"/>
        <c:numFmt formatCode="General" sourceLinked="1"/>
        <c:majorTickMark val="out"/>
        <c:minorTickMark val="none"/>
        <c:tickLblPos val="nextTo"/>
        <c:spPr>
          <a:ln w="3175">
            <a:solidFill>
              <a:srgbClr val="808080"/>
            </a:solidFill>
          </a:ln>
        </c:spPr>
        <c:crossAx val="37931043"/>
        <c:crosses val="autoZero"/>
        <c:auto val="1"/>
        <c:lblOffset val="100"/>
        <c:tickLblSkip val="1"/>
        <c:noMultiLvlLbl val="0"/>
      </c:catAx>
      <c:valAx>
        <c:axId val="379310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8090"/>
        <c:crossesAt val="1"/>
        <c:crossBetween val="between"/>
        <c:dispUnits/>
      </c:valAx>
      <c:catAx>
        <c:axId val="64188224"/>
        <c:scaling>
          <c:orientation val="minMax"/>
        </c:scaling>
        <c:axPos val="b"/>
        <c:delete val="1"/>
        <c:majorTickMark val="out"/>
        <c:minorTickMark val="none"/>
        <c:tickLblPos val="nextTo"/>
        <c:crossAx val="46532673"/>
        <c:crosses val="autoZero"/>
        <c:auto val="1"/>
        <c:lblOffset val="100"/>
        <c:tickLblSkip val="1"/>
        <c:noMultiLvlLbl val="0"/>
      </c:catAx>
      <c:valAx>
        <c:axId val="46532673"/>
        <c:scaling>
          <c:orientation val="minMax"/>
          <c:max val="0.25"/>
        </c:scaling>
        <c:axPos val="l"/>
        <c:delete val="0"/>
        <c:numFmt formatCode="General" sourceLinked="1"/>
        <c:majorTickMark val="out"/>
        <c:minorTickMark val="none"/>
        <c:tickLblPos val="nextTo"/>
        <c:spPr>
          <a:ln w="3175">
            <a:solidFill>
              <a:srgbClr val="808080"/>
            </a:solidFill>
          </a:ln>
        </c:spPr>
        <c:crossAx val="64188224"/>
        <c:crosses val="max"/>
        <c:crossBetween val="between"/>
        <c:dispUnits/>
      </c:valAx>
      <c:spPr>
        <a:solidFill>
          <a:srgbClr val="FFFFFF"/>
        </a:solidFill>
        <a:ln w="3175">
          <a:noFill/>
        </a:ln>
      </c:spPr>
    </c:plotArea>
    <c:legend>
      <c:legendPos val="r"/>
      <c:layout>
        <c:manualLayout>
          <c:xMode val="edge"/>
          <c:yMode val="edge"/>
          <c:x val="0.794"/>
          <c:y val="0.39825"/>
          <c:w val="0.19075"/>
          <c:h val="0.254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Internet Ad Market</a:t>
            </a:r>
          </a:p>
        </c:rich>
      </c:tx>
      <c:layout>
        <c:manualLayout>
          <c:xMode val="factor"/>
          <c:yMode val="factor"/>
          <c:x val="-0.00125"/>
          <c:y val="-0.01075"/>
        </c:manualLayout>
      </c:layout>
      <c:spPr>
        <a:noFill/>
        <a:ln>
          <a:noFill/>
        </a:ln>
      </c:spPr>
    </c:title>
    <c:plotArea>
      <c:layout>
        <c:manualLayout>
          <c:xMode val="edge"/>
          <c:yMode val="edge"/>
          <c:x val="0.083"/>
          <c:y val="0.17425"/>
          <c:w val="0.63675"/>
          <c:h val="0.82625"/>
        </c:manualLayout>
      </c:layout>
      <c:barChart>
        <c:barDir val="col"/>
        <c:grouping val="stacked"/>
        <c:varyColors val="0"/>
        <c:ser>
          <c:idx val="0"/>
          <c:order val="0"/>
          <c:tx>
            <c:strRef>
              <c:f>Base_MktShare!$A$25</c:f>
              <c:strCache>
                <c:ptCount val="1"/>
                <c:pt idx="0">
                  <c:v>Ad Market Net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Base_MktShare!$B$24:$H$24</c:f>
              <c:strCache/>
            </c:strRef>
          </c:cat>
          <c:val>
            <c:numRef>
              <c:f>Base_MktShare!$B$25:$H$25</c:f>
              <c:numCache>
                <c:ptCount val="7"/>
                <c:pt idx="0">
                  <c:v>0</c:v>
                </c:pt>
                <c:pt idx="1">
                  <c:v>0</c:v>
                </c:pt>
                <c:pt idx="2">
                  <c:v>0</c:v>
                </c:pt>
                <c:pt idx="3">
                  <c:v>0</c:v>
                </c:pt>
                <c:pt idx="4">
                  <c:v>0</c:v>
                </c:pt>
                <c:pt idx="5">
                  <c:v>0</c:v>
                </c:pt>
                <c:pt idx="6">
                  <c:v>0</c:v>
                </c:pt>
              </c:numCache>
            </c:numRef>
          </c:val>
        </c:ser>
        <c:ser>
          <c:idx val="1"/>
          <c:order val="1"/>
          <c:tx>
            <c:strRef>
              <c:f>Base_MktShare!$A$26</c:f>
              <c:strCache>
                <c:ptCount val="1"/>
                <c:pt idx="0">
                  <c:v>Ad Market Gross Up</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Base_MktShare!$B$24:$H$24</c:f>
              <c:strCache/>
            </c:strRef>
          </c:cat>
          <c:val>
            <c:numRef>
              <c:f>Base_MktShare!$B$26:$H$26</c:f>
              <c:numCache>
                <c:ptCount val="7"/>
                <c:pt idx="0">
                  <c:v>0</c:v>
                </c:pt>
                <c:pt idx="1">
                  <c:v>0</c:v>
                </c:pt>
                <c:pt idx="2">
                  <c:v>0</c:v>
                </c:pt>
                <c:pt idx="3">
                  <c:v>0</c:v>
                </c:pt>
                <c:pt idx="4">
                  <c:v>0</c:v>
                </c:pt>
                <c:pt idx="5">
                  <c:v>0</c:v>
                </c:pt>
                <c:pt idx="6">
                  <c:v>0</c:v>
                </c:pt>
              </c:numCache>
            </c:numRef>
          </c:val>
        </c:ser>
        <c:overlap val="100"/>
        <c:axId val="50312566"/>
        <c:axId val="49320303"/>
      </c:barChart>
      <c:lineChart>
        <c:grouping val="standard"/>
        <c:varyColors val="0"/>
        <c:ser>
          <c:idx val="2"/>
          <c:order val="2"/>
          <c:tx>
            <c:strRef>
              <c:f>Base_MktShare!$A$27</c:f>
              <c:strCache>
                <c:ptCount val="1"/>
                <c:pt idx="0">
                  <c:v>Investor Organic Ad Mkt Share of Net</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Base_MktShare!$B$24:$H$24</c:f>
              <c:strCache/>
            </c:strRef>
          </c:cat>
          <c:val>
            <c:numRef>
              <c:f>Base_MktShare!$B$27:$H$27</c:f>
              <c:numCache>
                <c:ptCount val="7"/>
                <c:pt idx="0">
                  <c:v>0</c:v>
                </c:pt>
                <c:pt idx="1">
                  <c:v>0</c:v>
                </c:pt>
                <c:pt idx="2">
                  <c:v>0</c:v>
                </c:pt>
                <c:pt idx="3">
                  <c:v>0</c:v>
                </c:pt>
                <c:pt idx="4">
                  <c:v>0</c:v>
                </c:pt>
                <c:pt idx="5">
                  <c:v>0</c:v>
                </c:pt>
                <c:pt idx="6">
                  <c:v>0</c:v>
                </c:pt>
              </c:numCache>
            </c:numRef>
          </c:val>
          <c:smooth val="0"/>
        </c:ser>
        <c:ser>
          <c:idx val="3"/>
          <c:order val="3"/>
          <c:tx>
            <c:strRef>
              <c:f>Base_MktShare!$A$28</c:f>
              <c:strCache>
                <c:ptCount val="1"/>
                <c:pt idx="0">
                  <c:v>Investor Total Ad Mkt Share of Net (w/Acq)</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Base_MktShare!$B$24:$H$24</c:f>
              <c:strCache/>
            </c:strRef>
          </c:cat>
          <c:val>
            <c:numRef>
              <c:f>Base_MktShare!$B$28:$H$28</c:f>
              <c:numCache>
                <c:ptCount val="7"/>
                <c:pt idx="0">
                  <c:v>0</c:v>
                </c:pt>
                <c:pt idx="1">
                  <c:v>0</c:v>
                </c:pt>
                <c:pt idx="2">
                  <c:v>0</c:v>
                </c:pt>
                <c:pt idx="3">
                  <c:v>0</c:v>
                </c:pt>
                <c:pt idx="4">
                  <c:v>0</c:v>
                </c:pt>
                <c:pt idx="5">
                  <c:v>0</c:v>
                </c:pt>
                <c:pt idx="6">
                  <c:v>0</c:v>
                </c:pt>
              </c:numCache>
            </c:numRef>
          </c:val>
          <c:smooth val="0"/>
        </c:ser>
        <c:axId val="63839228"/>
        <c:axId val="28035885"/>
      </c:lineChart>
      <c:catAx>
        <c:axId val="50312566"/>
        <c:scaling>
          <c:orientation val="minMax"/>
        </c:scaling>
        <c:axPos val="b"/>
        <c:delete val="0"/>
        <c:numFmt formatCode="General" sourceLinked="1"/>
        <c:majorTickMark val="out"/>
        <c:minorTickMark val="none"/>
        <c:tickLblPos val="nextTo"/>
        <c:spPr>
          <a:ln w="3175">
            <a:solidFill>
              <a:srgbClr val="808080"/>
            </a:solidFill>
          </a:ln>
        </c:spPr>
        <c:crossAx val="49320303"/>
        <c:crosses val="autoZero"/>
        <c:auto val="1"/>
        <c:lblOffset val="100"/>
        <c:tickLblSkip val="1"/>
        <c:noMultiLvlLbl val="0"/>
      </c:catAx>
      <c:valAx>
        <c:axId val="493203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12566"/>
        <c:crossesAt val="1"/>
        <c:crossBetween val="between"/>
        <c:dispUnits/>
      </c:valAx>
      <c:catAx>
        <c:axId val="63839228"/>
        <c:scaling>
          <c:orientation val="minMax"/>
        </c:scaling>
        <c:axPos val="b"/>
        <c:delete val="1"/>
        <c:majorTickMark val="out"/>
        <c:minorTickMark val="none"/>
        <c:tickLblPos val="nextTo"/>
        <c:crossAx val="28035885"/>
        <c:crosses val="autoZero"/>
        <c:auto val="1"/>
        <c:lblOffset val="100"/>
        <c:tickLblSkip val="1"/>
        <c:noMultiLvlLbl val="0"/>
      </c:catAx>
      <c:valAx>
        <c:axId val="28035885"/>
        <c:scaling>
          <c:orientation val="minMax"/>
          <c:max val="1"/>
        </c:scaling>
        <c:axPos val="l"/>
        <c:delete val="0"/>
        <c:numFmt formatCode="General" sourceLinked="1"/>
        <c:majorTickMark val="out"/>
        <c:minorTickMark val="none"/>
        <c:tickLblPos val="nextTo"/>
        <c:spPr>
          <a:ln w="3175">
            <a:solidFill>
              <a:srgbClr val="808080"/>
            </a:solidFill>
          </a:ln>
        </c:spPr>
        <c:crossAx val="63839228"/>
        <c:crosses val="max"/>
        <c:crossBetween val="between"/>
        <c:dispUnits/>
      </c:valAx>
      <c:spPr>
        <a:solidFill>
          <a:srgbClr val="FFFFFF"/>
        </a:solidFill>
        <a:ln w="3175">
          <a:noFill/>
        </a:ln>
      </c:spPr>
    </c:plotArea>
    <c:legend>
      <c:legendPos val="r"/>
      <c:layout>
        <c:manualLayout>
          <c:xMode val="edge"/>
          <c:yMode val="edge"/>
          <c:x val="0.79475"/>
          <c:y val="0.22025"/>
          <c:w val="0.19475"/>
          <c:h val="0.606"/>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Ad Market Gross</a:t>
            </a:r>
          </a:p>
        </c:rich>
      </c:tx>
      <c:layout>
        <c:manualLayout>
          <c:xMode val="factor"/>
          <c:yMode val="factor"/>
          <c:x val="-0.0015"/>
          <c:y val="-0.01075"/>
        </c:manualLayout>
      </c:layout>
      <c:spPr>
        <a:noFill/>
        <a:ln>
          <a:noFill/>
        </a:ln>
      </c:spPr>
    </c:title>
    <c:plotArea>
      <c:layout>
        <c:manualLayout>
          <c:xMode val="edge"/>
          <c:yMode val="edge"/>
          <c:x val="0.04525"/>
          <c:y val="0.11025"/>
          <c:w val="0.66225"/>
          <c:h val="0.887"/>
        </c:manualLayout>
      </c:layout>
      <c:barChart>
        <c:barDir val="col"/>
        <c:grouping val="stacked"/>
        <c:varyColors val="0"/>
        <c:ser>
          <c:idx val="0"/>
          <c:order val="0"/>
          <c:tx>
            <c:strRef>
              <c:f>Opt_MktShare!$A$3</c:f>
              <c:strCache>
                <c:ptCount val="1"/>
                <c:pt idx="0">
                  <c:v>Non-Internet Ad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Opt_MktShare!$B$2:$H$2</c:f>
              <c:strCache/>
            </c:strRef>
          </c:cat>
          <c:val>
            <c:numRef>
              <c:f>Opt_MktShare!$B$3:$H$3</c:f>
              <c:numCache>
                <c:ptCount val="7"/>
                <c:pt idx="0">
                  <c:v>0</c:v>
                </c:pt>
                <c:pt idx="1">
                  <c:v>0</c:v>
                </c:pt>
                <c:pt idx="2">
                  <c:v>0</c:v>
                </c:pt>
                <c:pt idx="3">
                  <c:v>0</c:v>
                </c:pt>
                <c:pt idx="4">
                  <c:v>0</c:v>
                </c:pt>
                <c:pt idx="5">
                  <c:v>0</c:v>
                </c:pt>
                <c:pt idx="6">
                  <c:v>0</c:v>
                </c:pt>
              </c:numCache>
            </c:numRef>
          </c:val>
        </c:ser>
        <c:ser>
          <c:idx val="1"/>
          <c:order val="1"/>
          <c:tx>
            <c:strRef>
              <c:f>Opt_MktShare!$A$4</c:f>
              <c:strCache>
                <c:ptCount val="1"/>
                <c:pt idx="0">
                  <c:v>Internet Ad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Opt_MktShare!$B$2:$H$2</c:f>
              <c:strCache/>
            </c:strRef>
          </c:cat>
          <c:val>
            <c:numRef>
              <c:f>Opt_MktShare!$B$4:$H$4</c:f>
              <c:numCache>
                <c:ptCount val="7"/>
                <c:pt idx="0">
                  <c:v>0</c:v>
                </c:pt>
                <c:pt idx="1">
                  <c:v>0</c:v>
                </c:pt>
                <c:pt idx="2">
                  <c:v>0</c:v>
                </c:pt>
                <c:pt idx="3">
                  <c:v>0</c:v>
                </c:pt>
                <c:pt idx="4">
                  <c:v>0</c:v>
                </c:pt>
                <c:pt idx="5">
                  <c:v>0</c:v>
                </c:pt>
                <c:pt idx="6">
                  <c:v>0</c:v>
                </c:pt>
              </c:numCache>
            </c:numRef>
          </c:val>
        </c:ser>
        <c:overlap val="100"/>
        <c:axId val="9506898"/>
        <c:axId val="34103547"/>
      </c:barChart>
      <c:lineChart>
        <c:grouping val="standard"/>
        <c:varyColors val="0"/>
        <c:ser>
          <c:idx val="2"/>
          <c:order val="2"/>
          <c:tx>
            <c:strRef>
              <c:f>Opt_MktShare!$A$5</c:f>
              <c:strCache>
                <c:ptCount val="1"/>
                <c:pt idx="0">
                  <c:v>Internet Ad Share %</c:v>
                </c:pt>
              </c:strCache>
            </c:strRef>
          </c:tx>
          <c:spPr>
            <a:ln w="381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9CC00"/>
                </a:solidFill>
              </a:ln>
            </c:spPr>
          </c:marker>
          <c:cat>
            <c:strRef>
              <c:f>Opt_MktShare!$B$2:$H$2</c:f>
              <c:strCache/>
            </c:strRef>
          </c:cat>
          <c:val>
            <c:numRef>
              <c:f>Opt_MktShare!$B$5:$H$5</c:f>
              <c:numCache>
                <c:ptCount val="7"/>
                <c:pt idx="0">
                  <c:v>0</c:v>
                </c:pt>
                <c:pt idx="1">
                  <c:v>0</c:v>
                </c:pt>
                <c:pt idx="2">
                  <c:v>0</c:v>
                </c:pt>
                <c:pt idx="3">
                  <c:v>0</c:v>
                </c:pt>
                <c:pt idx="4">
                  <c:v>0</c:v>
                </c:pt>
                <c:pt idx="5">
                  <c:v>0</c:v>
                </c:pt>
                <c:pt idx="6">
                  <c:v>0</c:v>
                </c:pt>
              </c:numCache>
            </c:numRef>
          </c:val>
          <c:smooth val="0"/>
        </c:ser>
        <c:axId val="62657528"/>
        <c:axId val="32514649"/>
      </c:lineChart>
      <c:catAx>
        <c:axId val="9506898"/>
        <c:scaling>
          <c:orientation val="minMax"/>
        </c:scaling>
        <c:axPos val="b"/>
        <c:delete val="0"/>
        <c:numFmt formatCode="General" sourceLinked="1"/>
        <c:majorTickMark val="out"/>
        <c:minorTickMark val="none"/>
        <c:tickLblPos val="nextTo"/>
        <c:spPr>
          <a:ln w="3175">
            <a:solidFill>
              <a:srgbClr val="808080"/>
            </a:solidFill>
          </a:ln>
        </c:spPr>
        <c:crossAx val="34103547"/>
        <c:crosses val="autoZero"/>
        <c:auto val="1"/>
        <c:lblOffset val="100"/>
        <c:tickLblSkip val="1"/>
        <c:noMultiLvlLbl val="0"/>
      </c:catAx>
      <c:valAx>
        <c:axId val="341035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06898"/>
        <c:crossesAt val="1"/>
        <c:crossBetween val="between"/>
        <c:dispUnits/>
      </c:valAx>
      <c:catAx>
        <c:axId val="62657528"/>
        <c:scaling>
          <c:orientation val="minMax"/>
        </c:scaling>
        <c:axPos val="b"/>
        <c:delete val="1"/>
        <c:majorTickMark val="out"/>
        <c:minorTickMark val="none"/>
        <c:tickLblPos val="nextTo"/>
        <c:crossAx val="32514649"/>
        <c:crosses val="autoZero"/>
        <c:auto val="1"/>
        <c:lblOffset val="100"/>
        <c:tickLblSkip val="1"/>
        <c:noMultiLvlLbl val="0"/>
      </c:catAx>
      <c:valAx>
        <c:axId val="32514649"/>
        <c:scaling>
          <c:orientation val="minMax"/>
          <c:max val="0.25"/>
        </c:scaling>
        <c:axPos val="l"/>
        <c:delete val="0"/>
        <c:numFmt formatCode="General" sourceLinked="1"/>
        <c:majorTickMark val="out"/>
        <c:minorTickMark val="none"/>
        <c:tickLblPos val="nextTo"/>
        <c:spPr>
          <a:ln w="3175">
            <a:solidFill>
              <a:srgbClr val="808080"/>
            </a:solidFill>
          </a:ln>
        </c:spPr>
        <c:crossAx val="62657528"/>
        <c:crosses val="max"/>
        <c:crossBetween val="between"/>
        <c:dispUnits/>
      </c:valAx>
      <c:spPr>
        <a:solidFill>
          <a:srgbClr val="FFFFFF"/>
        </a:solidFill>
        <a:ln w="3175">
          <a:noFill/>
        </a:ln>
      </c:spPr>
    </c:plotArea>
    <c:legend>
      <c:legendPos val="r"/>
      <c:layout>
        <c:manualLayout>
          <c:xMode val="edge"/>
          <c:yMode val="edge"/>
          <c:x val="0.80475"/>
          <c:y val="0.39825"/>
          <c:w val="0.181"/>
          <c:h val="0.254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Internet Ad Market</a:t>
            </a:r>
          </a:p>
        </c:rich>
      </c:tx>
      <c:layout>
        <c:manualLayout>
          <c:xMode val="factor"/>
          <c:yMode val="factor"/>
          <c:x val="-0.0015"/>
          <c:y val="-0.01075"/>
        </c:manualLayout>
      </c:layout>
      <c:spPr>
        <a:noFill/>
        <a:ln>
          <a:noFill/>
        </a:ln>
      </c:spPr>
    </c:title>
    <c:plotArea>
      <c:layout>
        <c:manualLayout>
          <c:xMode val="edge"/>
          <c:yMode val="edge"/>
          <c:x val="0.08375"/>
          <c:y val="0.17425"/>
          <c:w val="0.6365"/>
          <c:h val="0.82625"/>
        </c:manualLayout>
      </c:layout>
      <c:barChart>
        <c:barDir val="col"/>
        <c:grouping val="stacked"/>
        <c:varyColors val="0"/>
        <c:ser>
          <c:idx val="0"/>
          <c:order val="0"/>
          <c:tx>
            <c:strRef>
              <c:f>Opt_MktShare!$A$25</c:f>
              <c:strCache>
                <c:ptCount val="1"/>
                <c:pt idx="0">
                  <c:v>Ad Market Net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Opt_MktShare!$B$24:$H$24</c:f>
              <c:strCache/>
            </c:strRef>
          </c:cat>
          <c:val>
            <c:numRef>
              <c:f>Opt_MktShare!$B$25:$H$25</c:f>
              <c:numCache>
                <c:ptCount val="7"/>
                <c:pt idx="0">
                  <c:v>0</c:v>
                </c:pt>
                <c:pt idx="1">
                  <c:v>0</c:v>
                </c:pt>
                <c:pt idx="2">
                  <c:v>0</c:v>
                </c:pt>
                <c:pt idx="3">
                  <c:v>0</c:v>
                </c:pt>
                <c:pt idx="4">
                  <c:v>0</c:v>
                </c:pt>
                <c:pt idx="5">
                  <c:v>0</c:v>
                </c:pt>
                <c:pt idx="6">
                  <c:v>0</c:v>
                </c:pt>
              </c:numCache>
            </c:numRef>
          </c:val>
        </c:ser>
        <c:ser>
          <c:idx val="1"/>
          <c:order val="1"/>
          <c:tx>
            <c:strRef>
              <c:f>Opt_MktShare!$A$26</c:f>
              <c:strCache>
                <c:ptCount val="1"/>
                <c:pt idx="0">
                  <c:v>Ad Market Gross Up</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Opt_MktShare!$B$24:$H$24</c:f>
              <c:strCache/>
            </c:strRef>
          </c:cat>
          <c:val>
            <c:numRef>
              <c:f>Opt_MktShare!$B$26:$H$26</c:f>
              <c:numCache>
                <c:ptCount val="7"/>
                <c:pt idx="0">
                  <c:v>0</c:v>
                </c:pt>
                <c:pt idx="1">
                  <c:v>0</c:v>
                </c:pt>
                <c:pt idx="2">
                  <c:v>0</c:v>
                </c:pt>
                <c:pt idx="3">
                  <c:v>0</c:v>
                </c:pt>
                <c:pt idx="4">
                  <c:v>0</c:v>
                </c:pt>
                <c:pt idx="5">
                  <c:v>0</c:v>
                </c:pt>
                <c:pt idx="6">
                  <c:v>0</c:v>
                </c:pt>
              </c:numCache>
            </c:numRef>
          </c:val>
        </c:ser>
        <c:overlap val="100"/>
        <c:axId val="45554798"/>
        <c:axId val="65594055"/>
      </c:barChart>
      <c:lineChart>
        <c:grouping val="standard"/>
        <c:varyColors val="0"/>
        <c:ser>
          <c:idx val="2"/>
          <c:order val="2"/>
          <c:tx>
            <c:strRef>
              <c:f>Opt_MktShare!$A$27</c:f>
              <c:strCache>
                <c:ptCount val="1"/>
                <c:pt idx="0">
                  <c:v>Investor Organic Ad Mkt Share of Net</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Opt_MktShare!$B$24:$H$24</c:f>
              <c:strCache/>
            </c:strRef>
          </c:cat>
          <c:val>
            <c:numRef>
              <c:f>Opt_MktShare!$B$27:$H$27</c:f>
              <c:numCache>
                <c:ptCount val="7"/>
                <c:pt idx="0">
                  <c:v>0</c:v>
                </c:pt>
                <c:pt idx="1">
                  <c:v>0</c:v>
                </c:pt>
                <c:pt idx="2">
                  <c:v>0</c:v>
                </c:pt>
                <c:pt idx="3">
                  <c:v>0</c:v>
                </c:pt>
                <c:pt idx="4">
                  <c:v>0</c:v>
                </c:pt>
                <c:pt idx="5">
                  <c:v>0</c:v>
                </c:pt>
                <c:pt idx="6">
                  <c:v>0</c:v>
                </c:pt>
              </c:numCache>
            </c:numRef>
          </c:val>
          <c:smooth val="0"/>
        </c:ser>
        <c:ser>
          <c:idx val="3"/>
          <c:order val="3"/>
          <c:tx>
            <c:strRef>
              <c:f>Opt_MktShare!$A$28</c:f>
              <c:strCache>
                <c:ptCount val="1"/>
                <c:pt idx="0">
                  <c:v>Investor Total Ad Mkt Share of Net (w/Acq)</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Opt_MktShare!$B$24:$H$24</c:f>
              <c:strCache/>
            </c:strRef>
          </c:cat>
          <c:val>
            <c:numRef>
              <c:f>Opt_MktShare!$B$28:$H$28</c:f>
              <c:numCache>
                <c:ptCount val="7"/>
                <c:pt idx="0">
                  <c:v>0</c:v>
                </c:pt>
                <c:pt idx="1">
                  <c:v>0</c:v>
                </c:pt>
                <c:pt idx="2">
                  <c:v>0</c:v>
                </c:pt>
                <c:pt idx="3">
                  <c:v>0</c:v>
                </c:pt>
                <c:pt idx="4">
                  <c:v>0</c:v>
                </c:pt>
                <c:pt idx="5">
                  <c:v>0</c:v>
                </c:pt>
                <c:pt idx="6">
                  <c:v>0</c:v>
                </c:pt>
              </c:numCache>
            </c:numRef>
          </c:val>
          <c:smooth val="0"/>
        </c:ser>
        <c:axId val="53932852"/>
        <c:axId val="39868869"/>
      </c:lineChart>
      <c:catAx>
        <c:axId val="45554798"/>
        <c:scaling>
          <c:orientation val="minMax"/>
        </c:scaling>
        <c:axPos val="b"/>
        <c:delete val="0"/>
        <c:numFmt formatCode="General" sourceLinked="1"/>
        <c:majorTickMark val="out"/>
        <c:minorTickMark val="none"/>
        <c:tickLblPos val="nextTo"/>
        <c:spPr>
          <a:ln w="3175">
            <a:solidFill>
              <a:srgbClr val="808080"/>
            </a:solidFill>
          </a:ln>
        </c:spPr>
        <c:crossAx val="65594055"/>
        <c:crosses val="autoZero"/>
        <c:auto val="1"/>
        <c:lblOffset val="100"/>
        <c:tickLblSkip val="1"/>
        <c:noMultiLvlLbl val="0"/>
      </c:catAx>
      <c:valAx>
        <c:axId val="655940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54798"/>
        <c:crossesAt val="1"/>
        <c:crossBetween val="between"/>
        <c:dispUnits/>
      </c:valAx>
      <c:catAx>
        <c:axId val="53932852"/>
        <c:scaling>
          <c:orientation val="minMax"/>
        </c:scaling>
        <c:axPos val="b"/>
        <c:delete val="1"/>
        <c:majorTickMark val="out"/>
        <c:minorTickMark val="none"/>
        <c:tickLblPos val="nextTo"/>
        <c:crossAx val="39868869"/>
        <c:crosses val="autoZero"/>
        <c:auto val="1"/>
        <c:lblOffset val="100"/>
        <c:tickLblSkip val="1"/>
        <c:noMultiLvlLbl val="0"/>
      </c:catAx>
      <c:valAx>
        <c:axId val="39868869"/>
        <c:scaling>
          <c:orientation val="minMax"/>
          <c:max val="1"/>
        </c:scaling>
        <c:axPos val="l"/>
        <c:delete val="0"/>
        <c:numFmt formatCode="General" sourceLinked="1"/>
        <c:majorTickMark val="out"/>
        <c:minorTickMark val="none"/>
        <c:tickLblPos val="nextTo"/>
        <c:spPr>
          <a:ln w="3175">
            <a:solidFill>
              <a:srgbClr val="808080"/>
            </a:solidFill>
          </a:ln>
        </c:spPr>
        <c:crossAx val="53932852"/>
        <c:crosses val="max"/>
        <c:crossBetween val="between"/>
        <c:dispUnits/>
      </c:valAx>
      <c:spPr>
        <a:solidFill>
          <a:srgbClr val="FFFFFF"/>
        </a:solidFill>
        <a:ln w="3175">
          <a:noFill/>
        </a:ln>
      </c:spPr>
    </c:plotArea>
    <c:legend>
      <c:legendPos val="r"/>
      <c:layout>
        <c:manualLayout>
          <c:xMode val="edge"/>
          <c:yMode val="edge"/>
          <c:x val="0.7965"/>
          <c:y val="0.2245"/>
          <c:w val="0.194"/>
          <c:h val="0.606"/>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6</xdr:row>
      <xdr:rowOff>133350</xdr:rowOff>
    </xdr:from>
    <xdr:to>
      <xdr:col>7</xdr:col>
      <xdr:colOff>19050</xdr:colOff>
      <xdr:row>21</xdr:row>
      <xdr:rowOff>19050</xdr:rowOff>
    </xdr:to>
    <xdr:graphicFrame>
      <xdr:nvGraphicFramePr>
        <xdr:cNvPr id="1" name="Chart 1"/>
        <xdr:cNvGraphicFramePr/>
      </xdr:nvGraphicFramePr>
      <xdr:xfrm>
        <a:off x="1038225" y="1390650"/>
        <a:ext cx="6115050" cy="2743200"/>
      </xdr:xfrm>
      <a:graphic>
        <a:graphicData uri="http://schemas.openxmlformats.org/drawingml/2006/chart">
          <c:chart xmlns:c="http://schemas.openxmlformats.org/drawingml/2006/chart" r:id="rId1"/>
        </a:graphicData>
      </a:graphic>
    </xdr:graphicFrame>
    <xdr:clientData/>
  </xdr:twoCellAnchor>
  <xdr:twoCellAnchor>
    <xdr:from>
      <xdr:col>0</xdr:col>
      <xdr:colOff>1247775</xdr:colOff>
      <xdr:row>30</xdr:row>
      <xdr:rowOff>19050</xdr:rowOff>
    </xdr:from>
    <xdr:to>
      <xdr:col>8</xdr:col>
      <xdr:colOff>466725</xdr:colOff>
      <xdr:row>44</xdr:row>
      <xdr:rowOff>104775</xdr:rowOff>
    </xdr:to>
    <xdr:graphicFrame>
      <xdr:nvGraphicFramePr>
        <xdr:cNvPr id="2" name="Chart 3"/>
        <xdr:cNvGraphicFramePr/>
      </xdr:nvGraphicFramePr>
      <xdr:xfrm>
        <a:off x="1247775" y="5924550"/>
        <a:ext cx="7124700" cy="2752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6</xdr:row>
      <xdr:rowOff>133350</xdr:rowOff>
    </xdr:from>
    <xdr:to>
      <xdr:col>7</xdr:col>
      <xdr:colOff>19050</xdr:colOff>
      <xdr:row>21</xdr:row>
      <xdr:rowOff>19050</xdr:rowOff>
    </xdr:to>
    <xdr:graphicFrame>
      <xdr:nvGraphicFramePr>
        <xdr:cNvPr id="1" name="Chart 1"/>
        <xdr:cNvGraphicFramePr/>
      </xdr:nvGraphicFramePr>
      <xdr:xfrm>
        <a:off x="1038225" y="1390650"/>
        <a:ext cx="6448425" cy="2743200"/>
      </xdr:xfrm>
      <a:graphic>
        <a:graphicData uri="http://schemas.openxmlformats.org/drawingml/2006/chart">
          <c:chart xmlns:c="http://schemas.openxmlformats.org/drawingml/2006/chart" r:id="rId1"/>
        </a:graphicData>
      </a:graphic>
    </xdr:graphicFrame>
    <xdr:clientData/>
  </xdr:twoCellAnchor>
  <xdr:twoCellAnchor>
    <xdr:from>
      <xdr:col>0</xdr:col>
      <xdr:colOff>1247775</xdr:colOff>
      <xdr:row>30</xdr:row>
      <xdr:rowOff>19050</xdr:rowOff>
    </xdr:from>
    <xdr:to>
      <xdr:col>7</xdr:col>
      <xdr:colOff>504825</xdr:colOff>
      <xdr:row>44</xdr:row>
      <xdr:rowOff>104775</xdr:rowOff>
    </xdr:to>
    <xdr:graphicFrame>
      <xdr:nvGraphicFramePr>
        <xdr:cNvPr id="2" name="Chart 3"/>
        <xdr:cNvGraphicFramePr/>
      </xdr:nvGraphicFramePr>
      <xdr:xfrm>
        <a:off x="1247775" y="5924550"/>
        <a:ext cx="6724650" cy="2752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4"/>
  <sheetViews>
    <sheetView tabSelected="1" workbookViewId="0" topLeftCell="A1">
      <selection activeCell="B5" sqref="B5"/>
    </sheetView>
  </sheetViews>
  <sheetFormatPr defaultColWidth="9.140625" defaultRowHeight="15"/>
  <cols>
    <col min="1" max="1" width="4.28125" style="7" customWidth="1"/>
    <col min="2" max="2" width="42.28125" style="7" customWidth="1"/>
    <col min="3" max="11" width="10.7109375" style="7" customWidth="1"/>
    <col min="12" max="16384" width="9.140625" style="7" customWidth="1"/>
  </cols>
  <sheetData>
    <row r="1" ht="15">
      <c r="B1" s="7" t="s">
        <v>119</v>
      </c>
    </row>
    <row r="2" ht="15">
      <c r="B2" s="162" t="s">
        <v>116</v>
      </c>
    </row>
    <row r="3" ht="15">
      <c r="B3" s="7" t="s">
        <v>118</v>
      </c>
    </row>
    <row r="4" ht="15">
      <c r="B4" s="162" t="s">
        <v>117</v>
      </c>
    </row>
  </sheetData>
  <sheetProtection password="CAA8"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K45"/>
  <sheetViews>
    <sheetView zoomScale="85" zoomScaleNormal="85" zoomScalePageLayoutView="0" workbookViewId="0" topLeftCell="A25">
      <selection activeCell="B49" sqref="A1:IV16384"/>
    </sheetView>
  </sheetViews>
  <sheetFormatPr defaultColWidth="9.140625" defaultRowHeight="15"/>
  <cols>
    <col min="1" max="1" width="4.28125" style="7" customWidth="1"/>
    <col min="2" max="2" width="42.28125" style="7" customWidth="1"/>
    <col min="3" max="11" width="10.7109375" style="7" customWidth="1"/>
    <col min="12" max="16384" width="9.140625" style="7" customWidth="1"/>
  </cols>
  <sheetData>
    <row r="2" ht="15">
      <c r="B2" s="42" t="s">
        <v>63</v>
      </c>
    </row>
    <row r="4" spans="2:11" ht="15">
      <c r="B4" s="3" t="s">
        <v>61</v>
      </c>
      <c r="C4" s="38"/>
      <c r="D4" s="38"/>
      <c r="E4" s="38"/>
      <c r="F4" s="38"/>
      <c r="G4" s="38">
        <v>2011</v>
      </c>
      <c r="H4" s="38">
        <v>2012</v>
      </c>
      <c r="I4" s="38">
        <v>2013</v>
      </c>
      <c r="J4" s="38">
        <v>2014</v>
      </c>
      <c r="K4" s="38">
        <v>2015</v>
      </c>
    </row>
    <row r="5" spans="2:11" ht="15">
      <c r="B5" s="39" t="s">
        <v>0</v>
      </c>
      <c r="C5" s="9"/>
      <c r="D5" s="9"/>
      <c r="E5" s="9"/>
      <c r="F5" s="9"/>
      <c r="G5" s="39"/>
      <c r="H5" s="39"/>
      <c r="I5" s="39"/>
      <c r="J5" s="39"/>
      <c r="K5" s="39"/>
    </row>
    <row r="6" spans="2:11" ht="15">
      <c r="B6" s="40" t="s">
        <v>1</v>
      </c>
      <c r="C6" s="9"/>
      <c r="D6" s="9"/>
      <c r="E6" s="9"/>
      <c r="F6" s="9"/>
      <c r="G6" s="41">
        <v>0.15</v>
      </c>
      <c r="H6" s="41">
        <v>0.15</v>
      </c>
      <c r="I6" s="41">
        <v>0.15</v>
      </c>
      <c r="J6" s="41">
        <v>0.15</v>
      </c>
      <c r="K6" s="41">
        <v>0.15</v>
      </c>
    </row>
    <row r="7" spans="2:11" ht="15">
      <c r="B7" s="40" t="s">
        <v>2</v>
      </c>
      <c r="C7" s="9"/>
      <c r="D7" s="9"/>
      <c r="E7" s="9"/>
      <c r="F7" s="9"/>
      <c r="G7" s="41">
        <v>0.2</v>
      </c>
      <c r="H7" s="41">
        <v>0.35</v>
      </c>
      <c r="I7" s="41">
        <v>0.35</v>
      </c>
      <c r="J7" s="41">
        <v>0.2</v>
      </c>
      <c r="K7" s="41">
        <v>0.2</v>
      </c>
    </row>
    <row r="8" spans="2:11" ht="15">
      <c r="B8" s="40" t="s">
        <v>3</v>
      </c>
      <c r="C8" s="9"/>
      <c r="D8" s="9"/>
      <c r="E8" s="9"/>
      <c r="F8" s="9"/>
      <c r="G8" s="41">
        <v>0.5</v>
      </c>
      <c r="H8" s="41">
        <v>0.6</v>
      </c>
      <c r="I8" s="41">
        <v>0.5</v>
      </c>
      <c r="J8" s="41">
        <v>0.4</v>
      </c>
      <c r="K8" s="41">
        <v>0.25</v>
      </c>
    </row>
    <row r="9" spans="2:11" ht="15">
      <c r="B9" s="40" t="s">
        <v>4</v>
      </c>
      <c r="C9" s="9"/>
      <c r="D9" s="9"/>
      <c r="E9" s="9"/>
      <c r="F9" s="9"/>
      <c r="G9" s="41">
        <v>4</v>
      </c>
      <c r="H9" s="41">
        <v>1</v>
      </c>
      <c r="I9" s="41">
        <v>0.8</v>
      </c>
      <c r="J9" s="41">
        <v>0.7</v>
      </c>
      <c r="K9" s="41">
        <v>0.6</v>
      </c>
    </row>
    <row r="10" spans="2:11" ht="15">
      <c r="B10" s="39" t="s">
        <v>5</v>
      </c>
      <c r="C10" s="9"/>
      <c r="D10" s="9"/>
      <c r="E10" s="9"/>
      <c r="F10" s="9"/>
      <c r="G10" s="41">
        <v>1.5</v>
      </c>
      <c r="H10" s="41">
        <v>1</v>
      </c>
      <c r="I10" s="41">
        <v>0.8</v>
      </c>
      <c r="J10" s="41">
        <v>0.6</v>
      </c>
      <c r="K10" s="41">
        <v>0.5</v>
      </c>
    </row>
    <row r="11" spans="2:11" ht="15">
      <c r="B11" s="39" t="s">
        <v>6</v>
      </c>
      <c r="C11" s="9"/>
      <c r="D11" s="9"/>
      <c r="E11" s="9"/>
      <c r="F11" s="9"/>
      <c r="G11" s="41">
        <v>0.16</v>
      </c>
      <c r="H11" s="41">
        <v>0</v>
      </c>
      <c r="I11" s="41">
        <v>0</v>
      </c>
      <c r="J11" s="41">
        <v>0</v>
      </c>
      <c r="K11" s="41">
        <v>0</v>
      </c>
    </row>
    <row r="12" spans="2:11" ht="15">
      <c r="B12" s="39"/>
      <c r="C12" s="9"/>
      <c r="D12" s="9"/>
      <c r="E12" s="9"/>
      <c r="F12" s="9"/>
      <c r="G12" s="41"/>
      <c r="H12" s="41"/>
      <c r="I12" s="41"/>
      <c r="J12" s="41"/>
      <c r="K12" s="41"/>
    </row>
    <row r="13" spans="2:11" ht="15">
      <c r="B13" s="3" t="s">
        <v>62</v>
      </c>
      <c r="C13" s="38"/>
      <c r="D13" s="38"/>
      <c r="E13" s="38"/>
      <c r="F13" s="38"/>
      <c r="G13" s="38">
        <v>2011</v>
      </c>
      <c r="H13" s="38">
        <v>2012</v>
      </c>
      <c r="I13" s="38">
        <v>2013</v>
      </c>
      <c r="J13" s="38">
        <v>2014</v>
      </c>
      <c r="K13" s="38">
        <v>2015</v>
      </c>
    </row>
    <row r="14" spans="2:11" ht="15">
      <c r="B14" s="39" t="s">
        <v>0</v>
      </c>
      <c r="C14" s="9"/>
      <c r="D14" s="9"/>
      <c r="E14" s="9"/>
      <c r="F14" s="9"/>
      <c r="G14" s="39"/>
      <c r="H14" s="39"/>
      <c r="I14" s="39"/>
      <c r="J14" s="39"/>
      <c r="K14" s="39"/>
    </row>
    <row r="15" spans="2:11" ht="15">
      <c r="B15" s="40" t="s">
        <v>1</v>
      </c>
      <c r="C15" s="9"/>
      <c r="D15" s="9"/>
      <c r="E15" s="9"/>
      <c r="F15" s="9"/>
      <c r="G15" s="41">
        <v>0.22</v>
      </c>
      <c r="H15" s="41">
        <v>0.22</v>
      </c>
      <c r="I15" s="41">
        <v>0.22</v>
      </c>
      <c r="J15" s="41">
        <v>0.2</v>
      </c>
      <c r="K15" s="41">
        <v>0.18</v>
      </c>
    </row>
    <row r="16" spans="2:11" ht="15">
      <c r="B16" s="40" t="s">
        <v>2</v>
      </c>
      <c r="C16" s="9"/>
      <c r="D16" s="9"/>
      <c r="E16" s="9"/>
      <c r="F16" s="9"/>
      <c r="G16" s="41">
        <v>0.2</v>
      </c>
      <c r="H16" s="41">
        <v>0.5</v>
      </c>
      <c r="I16" s="41">
        <v>0.5</v>
      </c>
      <c r="J16" s="41">
        <v>0.30000000000000004</v>
      </c>
      <c r="K16" s="41">
        <v>0.30000000000000004</v>
      </c>
    </row>
    <row r="17" spans="2:11" ht="15">
      <c r="B17" s="40" t="s">
        <v>3</v>
      </c>
      <c r="C17" s="9"/>
      <c r="D17" s="9"/>
      <c r="E17" s="9"/>
      <c r="F17" s="9"/>
      <c r="G17" s="41">
        <v>0.5</v>
      </c>
      <c r="H17" s="41">
        <v>1.1</v>
      </c>
      <c r="I17" s="41">
        <v>1</v>
      </c>
      <c r="J17" s="41">
        <v>0.9</v>
      </c>
      <c r="K17" s="41">
        <v>0.55</v>
      </c>
    </row>
    <row r="18" spans="2:11" ht="15">
      <c r="B18" s="40" t="s">
        <v>4</v>
      </c>
      <c r="C18" s="9"/>
      <c r="D18" s="9"/>
      <c r="E18" s="9"/>
      <c r="F18" s="9"/>
      <c r="G18" s="41">
        <v>4</v>
      </c>
      <c r="H18" s="41">
        <v>1</v>
      </c>
      <c r="I18" s="41">
        <v>0.8</v>
      </c>
      <c r="J18" s="41">
        <v>0.7</v>
      </c>
      <c r="K18" s="41">
        <v>0.6</v>
      </c>
    </row>
    <row r="19" spans="2:11" ht="15">
      <c r="B19" s="39" t="s">
        <v>5</v>
      </c>
      <c r="C19" s="9"/>
      <c r="D19" s="9"/>
      <c r="E19" s="9"/>
      <c r="F19" s="9"/>
      <c r="G19" s="41">
        <v>1.5</v>
      </c>
      <c r="H19" s="41">
        <v>2</v>
      </c>
      <c r="I19" s="41">
        <v>1.8</v>
      </c>
      <c r="J19" s="41">
        <v>1.1</v>
      </c>
      <c r="K19" s="41">
        <v>0.5</v>
      </c>
    </row>
    <row r="20" spans="2:11" ht="15">
      <c r="B20" s="39" t="s">
        <v>6</v>
      </c>
      <c r="C20" s="9"/>
      <c r="D20" s="9"/>
      <c r="E20" s="9"/>
      <c r="F20" s="9"/>
      <c r="G20" s="41">
        <v>0.16</v>
      </c>
      <c r="H20" s="41">
        <v>0</v>
      </c>
      <c r="I20" s="41">
        <v>0</v>
      </c>
      <c r="J20" s="41">
        <v>0</v>
      </c>
      <c r="K20" s="41">
        <v>0</v>
      </c>
    </row>
    <row r="23" spans="2:11" ht="15">
      <c r="B23" s="43" t="s">
        <v>64</v>
      </c>
      <c r="C23" s="39"/>
      <c r="D23" s="39"/>
      <c r="E23" s="39"/>
      <c r="F23" s="39"/>
      <c r="G23" s="39"/>
      <c r="H23" s="39"/>
      <c r="I23" s="39"/>
      <c r="J23" s="39"/>
      <c r="K23" s="39"/>
    </row>
    <row r="24" spans="2:11" ht="15">
      <c r="B24" s="44"/>
      <c r="C24" s="3"/>
      <c r="D24" s="3"/>
      <c r="E24" s="3"/>
      <c r="F24" s="3"/>
      <c r="G24" s="3">
        <v>2011</v>
      </c>
      <c r="H24" s="3">
        <v>2012</v>
      </c>
      <c r="I24" s="3">
        <v>2013</v>
      </c>
      <c r="J24" s="3">
        <v>2014</v>
      </c>
      <c r="K24" s="3">
        <v>2015</v>
      </c>
    </row>
    <row r="25" spans="2:11" ht="15">
      <c r="B25" s="9" t="s">
        <v>65</v>
      </c>
      <c r="C25" s="9"/>
      <c r="D25" s="9"/>
      <c r="E25" s="9"/>
      <c r="F25" s="9"/>
      <c r="G25" s="9">
        <v>1000</v>
      </c>
      <c r="H25" s="9">
        <v>800</v>
      </c>
      <c r="I25" s="9">
        <v>600</v>
      </c>
      <c r="J25" s="9">
        <v>500</v>
      </c>
      <c r="K25" s="9">
        <v>500</v>
      </c>
    </row>
    <row r="26" spans="2:11" ht="15">
      <c r="B26" s="9" t="s">
        <v>66</v>
      </c>
      <c r="C26" s="9"/>
      <c r="D26" s="9"/>
      <c r="E26" s="9"/>
      <c r="F26" s="9"/>
      <c r="G26" s="9">
        <v>2.5</v>
      </c>
      <c r="H26" s="9">
        <v>3</v>
      </c>
      <c r="I26" s="9">
        <v>3.5</v>
      </c>
      <c r="J26" s="9">
        <v>4</v>
      </c>
      <c r="K26" s="9">
        <v>4</v>
      </c>
    </row>
    <row r="27" spans="2:11" ht="15">
      <c r="B27" s="9" t="s">
        <v>67</v>
      </c>
      <c r="C27" s="9"/>
      <c r="D27" s="9"/>
      <c r="E27" s="9"/>
      <c r="F27" s="9"/>
      <c r="G27" s="45">
        <f>G25/G26</f>
        <v>400</v>
      </c>
      <c r="H27" s="45">
        <f>H25/H26</f>
        <v>266.6666666666667</v>
      </c>
      <c r="I27" s="45">
        <f>I25/I26</f>
        <v>171.42857142857142</v>
      </c>
      <c r="J27" s="45">
        <f>J25/J26</f>
        <v>125</v>
      </c>
      <c r="K27" s="45">
        <f>K25/K26</f>
        <v>125</v>
      </c>
    </row>
    <row r="28" spans="2:11" ht="15">
      <c r="B28" s="47" t="s">
        <v>70</v>
      </c>
      <c r="C28" s="9"/>
      <c r="D28" s="9"/>
      <c r="E28" s="9"/>
      <c r="F28" s="9"/>
      <c r="G28" s="41">
        <v>0.35</v>
      </c>
      <c r="H28" s="41">
        <v>0.35</v>
      </c>
      <c r="I28" s="41">
        <v>0.35</v>
      </c>
      <c r="J28" s="41">
        <v>0.35</v>
      </c>
      <c r="K28" s="41">
        <v>0.35</v>
      </c>
    </row>
    <row r="29" spans="2:11" ht="15">
      <c r="B29" s="9"/>
      <c r="C29" s="9"/>
      <c r="D29" s="9"/>
      <c r="E29" s="9"/>
      <c r="F29" s="9"/>
      <c r="G29" s="46"/>
      <c r="H29" s="46"/>
      <c r="I29" s="46"/>
      <c r="J29" s="46"/>
      <c r="K29" s="46"/>
    </row>
    <row r="30" spans="2:11" ht="15">
      <c r="B30" s="9"/>
      <c r="C30" s="9"/>
      <c r="D30" s="9"/>
      <c r="E30" s="9"/>
      <c r="F30" s="9"/>
      <c r="G30" s="9"/>
      <c r="H30" s="9"/>
      <c r="I30" s="9"/>
      <c r="J30" s="9"/>
      <c r="K30" s="9"/>
    </row>
    <row r="31" spans="2:11" ht="15">
      <c r="B31" s="3" t="s">
        <v>68</v>
      </c>
      <c r="C31" s="44"/>
      <c r="D31" s="9"/>
      <c r="E31" s="9"/>
      <c r="F31" s="9"/>
      <c r="G31" s="9"/>
      <c r="H31" s="9"/>
      <c r="I31" s="9"/>
      <c r="J31" s="9"/>
      <c r="K31" s="9"/>
    </row>
    <row r="32" spans="2:11" ht="15">
      <c r="B32" s="9" t="s">
        <v>0</v>
      </c>
      <c r="C32" s="41"/>
      <c r="D32" s="9"/>
      <c r="E32" s="9"/>
      <c r="F32" s="9"/>
      <c r="G32" s="9"/>
      <c r="H32" s="9"/>
      <c r="I32" s="9"/>
      <c r="J32" s="9"/>
      <c r="K32" s="9"/>
    </row>
    <row r="33" spans="2:11" ht="15">
      <c r="B33" s="8" t="s">
        <v>1</v>
      </c>
      <c r="C33" s="41">
        <v>0.65</v>
      </c>
      <c r="D33" s="9"/>
      <c r="E33" s="9"/>
      <c r="F33" s="9"/>
      <c r="G33" s="9"/>
      <c r="H33" s="9"/>
      <c r="I33" s="9"/>
      <c r="J33" s="9"/>
      <c r="K33" s="9"/>
    </row>
    <row r="34" spans="2:11" ht="15">
      <c r="B34" s="8" t="s">
        <v>2</v>
      </c>
      <c r="C34" s="41">
        <v>0.25</v>
      </c>
      <c r="D34" s="9"/>
      <c r="E34" s="9"/>
      <c r="F34" s="9"/>
      <c r="G34" s="9"/>
      <c r="H34" s="9"/>
      <c r="I34" s="9"/>
      <c r="J34" s="9"/>
      <c r="K34" s="9"/>
    </row>
    <row r="35" spans="2:11" ht="15">
      <c r="B35" s="8" t="s">
        <v>3</v>
      </c>
      <c r="C35" s="41">
        <v>0.1</v>
      </c>
      <c r="D35" s="9"/>
      <c r="E35" s="9"/>
      <c r="F35" s="9"/>
      <c r="G35" s="9"/>
      <c r="H35" s="9"/>
      <c r="I35" s="9"/>
      <c r="J35" s="9"/>
      <c r="K35" s="9"/>
    </row>
    <row r="36" spans="2:11" ht="15">
      <c r="B36" s="8" t="s">
        <v>4</v>
      </c>
      <c r="C36" s="41">
        <v>0</v>
      </c>
      <c r="D36" s="9"/>
      <c r="E36" s="9"/>
      <c r="F36" s="9"/>
      <c r="G36" s="9"/>
      <c r="H36" s="9"/>
      <c r="I36" s="9"/>
      <c r="J36" s="9"/>
      <c r="K36" s="9"/>
    </row>
    <row r="37" spans="2:11" ht="15">
      <c r="B37" s="9" t="s">
        <v>5</v>
      </c>
      <c r="C37" s="41">
        <v>0</v>
      </c>
      <c r="D37" s="9"/>
      <c r="E37" s="9"/>
      <c r="F37" s="9"/>
      <c r="G37" s="9"/>
      <c r="H37" s="9"/>
      <c r="I37" s="9"/>
      <c r="J37" s="9"/>
      <c r="K37" s="9"/>
    </row>
    <row r="40" spans="2:11" ht="15">
      <c r="B40" s="9" t="s">
        <v>69</v>
      </c>
      <c r="C40" s="9"/>
      <c r="D40" s="9"/>
      <c r="E40" s="9"/>
      <c r="F40" s="9"/>
      <c r="G40" s="41">
        <v>0.1</v>
      </c>
      <c r="H40" s="41">
        <v>0.1</v>
      </c>
      <c r="I40" s="41">
        <v>0.1</v>
      </c>
      <c r="J40" s="41">
        <v>0.1</v>
      </c>
      <c r="K40" s="41">
        <v>0.1</v>
      </c>
    </row>
    <row r="42" ht="15">
      <c r="B42" s="7" t="s">
        <v>119</v>
      </c>
    </row>
    <row r="43" ht="15">
      <c r="B43" s="162" t="s">
        <v>116</v>
      </c>
    </row>
    <row r="44" ht="15">
      <c r="B44" s="7" t="s">
        <v>118</v>
      </c>
    </row>
    <row r="45" ht="15">
      <c r="B45" s="162" t="s">
        <v>117</v>
      </c>
    </row>
  </sheetData>
  <sheetProtection password="CAA8"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J36"/>
  <sheetViews>
    <sheetView zoomScale="85" zoomScaleNormal="85" zoomScalePageLayoutView="0" workbookViewId="0" topLeftCell="A16">
      <selection activeCell="B33" sqref="A1:IV16384"/>
    </sheetView>
  </sheetViews>
  <sheetFormatPr defaultColWidth="9.140625" defaultRowHeight="15" outlineLevelRow="1"/>
  <cols>
    <col min="1" max="1" width="3.7109375" style="7" customWidth="1"/>
    <col min="2" max="2" width="33.57421875" style="7" customWidth="1"/>
    <col min="3" max="8" width="10.7109375" style="7" customWidth="1"/>
    <col min="9" max="16384" width="9.140625" style="7" customWidth="1"/>
  </cols>
  <sheetData>
    <row r="2" spans="3:8" s="1" customFormat="1" ht="15">
      <c r="C2" s="2">
        <v>2010</v>
      </c>
      <c r="D2" s="3">
        <v>2011</v>
      </c>
      <c r="E2" s="3">
        <v>2012</v>
      </c>
      <c r="F2" s="3">
        <v>2013</v>
      </c>
      <c r="G2" s="3">
        <v>2014</v>
      </c>
      <c r="H2" s="3">
        <v>2015</v>
      </c>
    </row>
    <row r="5" spans="2:8" ht="15" outlineLevel="1">
      <c r="B5" s="4" t="s">
        <v>0</v>
      </c>
      <c r="C5" s="5">
        <v>3342.3</v>
      </c>
      <c r="D5" s="6">
        <v>4125.545</v>
      </c>
      <c r="E5" s="6">
        <v>5225.445083333333</v>
      </c>
      <c r="F5" s="6">
        <v>6459.418798214286</v>
      </c>
      <c r="G5" s="6">
        <v>7828.426839374999</v>
      </c>
      <c r="H5" s="6">
        <v>9393.164047662201</v>
      </c>
    </row>
    <row r="6" spans="2:8" ht="15" outlineLevel="1">
      <c r="B6" s="8" t="s">
        <v>1</v>
      </c>
      <c r="C6" s="5">
        <v>3166.3</v>
      </c>
      <c r="D6" s="6">
        <v>3771.245</v>
      </c>
      <c r="E6" s="6">
        <v>4553.598416666667</v>
      </c>
      <c r="F6" s="6">
        <v>5379.019131547619</v>
      </c>
      <c r="G6" s="6">
        <v>6282.2112869940465</v>
      </c>
      <c r="H6" s="6">
        <v>7305.792980043153</v>
      </c>
    </row>
    <row r="7" spans="2:8" ht="15" outlineLevel="1">
      <c r="B7" s="8" t="s">
        <v>2</v>
      </c>
      <c r="C7" s="5">
        <v>84</v>
      </c>
      <c r="D7" s="6">
        <v>150.8</v>
      </c>
      <c r="E7" s="6">
        <v>286.91333333333336</v>
      </c>
      <c r="F7" s="6">
        <v>442.0949047619048</v>
      </c>
      <c r="G7" s="6">
        <v>567.5674571428572</v>
      </c>
      <c r="H7" s="6">
        <v>712.3309485714286</v>
      </c>
    </row>
    <row r="8" spans="2:8" ht="15" outlineLevel="1">
      <c r="B8" s="8" t="s">
        <v>3</v>
      </c>
      <c r="C8" s="5">
        <v>79</v>
      </c>
      <c r="D8" s="6">
        <v>138.5</v>
      </c>
      <c r="E8" s="6">
        <v>254.93333333333337</v>
      </c>
      <c r="F8" s="6">
        <v>404.30476190476196</v>
      </c>
      <c r="G8" s="6">
        <v>580.8480952380953</v>
      </c>
      <c r="H8" s="6">
        <v>738.5601190476191</v>
      </c>
    </row>
    <row r="9" spans="2:8" ht="15" outlineLevel="1">
      <c r="B9" s="8" t="s">
        <v>4</v>
      </c>
      <c r="C9" s="5">
        <v>13</v>
      </c>
      <c r="D9" s="6">
        <v>65</v>
      </c>
      <c r="E9" s="6">
        <v>130</v>
      </c>
      <c r="F9" s="6">
        <v>234</v>
      </c>
      <c r="G9" s="6">
        <v>397.8</v>
      </c>
      <c r="H9" s="6">
        <v>636.48</v>
      </c>
    </row>
    <row r="10" spans="2:8" ht="15">
      <c r="B10" s="9" t="s">
        <v>5</v>
      </c>
      <c r="C10" s="5">
        <v>59</v>
      </c>
      <c r="D10" s="6">
        <v>147.5</v>
      </c>
      <c r="E10" s="6">
        <v>295</v>
      </c>
      <c r="F10" s="6">
        <v>531</v>
      </c>
      <c r="G10" s="6">
        <v>849.6</v>
      </c>
      <c r="H10" s="6">
        <v>1274.4</v>
      </c>
    </row>
    <row r="11" spans="2:8" ht="15">
      <c r="B11" s="9" t="s">
        <v>6</v>
      </c>
      <c r="C11" s="5">
        <v>86</v>
      </c>
      <c r="D11" s="6">
        <v>99.75999999999999</v>
      </c>
      <c r="E11" s="6">
        <v>99.75999999999999</v>
      </c>
      <c r="F11" s="6">
        <v>99.75999999999999</v>
      </c>
      <c r="G11" s="6">
        <v>99.75999999999999</v>
      </c>
      <c r="H11" s="6">
        <v>99.75999999999999</v>
      </c>
    </row>
    <row r="12" spans="2:8" s="13" customFormat="1" ht="15">
      <c r="B12" s="10" t="s">
        <v>7</v>
      </c>
      <c r="C12" s="11">
        <v>3487.3</v>
      </c>
      <c r="D12" s="12">
        <v>4372.805</v>
      </c>
      <c r="E12" s="12">
        <v>5620.205083333333</v>
      </c>
      <c r="F12" s="12">
        <v>7090.178798214286</v>
      </c>
      <c r="G12" s="12">
        <v>8777.786839375</v>
      </c>
      <c r="H12" s="12">
        <v>10767.324047662201</v>
      </c>
    </row>
    <row r="13" ht="15">
      <c r="C13" s="14"/>
    </row>
    <row r="14" spans="2:8" ht="15">
      <c r="B14" s="7" t="s">
        <v>8</v>
      </c>
      <c r="C14" s="5">
        <v>-1363.3690001060063</v>
      </c>
      <c r="D14" s="6">
        <v>-2007.411979029646</v>
      </c>
      <c r="E14" s="6">
        <v>-2452.86805988564</v>
      </c>
      <c r="F14" s="6">
        <v>-2751.7980238795294</v>
      </c>
      <c r="G14" s="6">
        <v>-3012.6323873888978</v>
      </c>
      <c r="H14" s="6">
        <v>-3256.0817760269433</v>
      </c>
    </row>
    <row r="15" spans="2:8" ht="15">
      <c r="B15" s="7" t="s">
        <v>9</v>
      </c>
      <c r="C15" s="5">
        <v>-1543</v>
      </c>
      <c r="D15" s="6">
        <v>-1824.567420571428</v>
      </c>
      <c r="E15" s="6">
        <v>-2239.7813839307487</v>
      </c>
      <c r="F15" s="6">
        <v>-2588.1564381817043</v>
      </c>
      <c r="G15" s="6">
        <v>-2956.901423557825</v>
      </c>
      <c r="H15" s="6">
        <v>-3375.2885709524658</v>
      </c>
    </row>
    <row r="16" spans="2:8" ht="15">
      <c r="B16" s="7" t="s">
        <v>10</v>
      </c>
      <c r="C16" s="5">
        <v>0</v>
      </c>
      <c r="D16" s="6">
        <v>-70</v>
      </c>
      <c r="E16" s="6">
        <v>-203.81666666666666</v>
      </c>
      <c r="F16" s="6">
        <v>-329.6175</v>
      </c>
      <c r="G16" s="6">
        <v>-445.9485625</v>
      </c>
      <c r="H16" s="6">
        <v>-569.0594927083332</v>
      </c>
    </row>
    <row r="17" spans="3:8" ht="15">
      <c r="C17" s="15"/>
      <c r="D17" s="16"/>
      <c r="E17" s="16"/>
      <c r="F17" s="16"/>
      <c r="G17" s="16"/>
      <c r="H17" s="16"/>
    </row>
    <row r="18" spans="2:10" s="13" customFormat="1" ht="15">
      <c r="B18" s="13" t="s">
        <v>11</v>
      </c>
      <c r="C18" s="17">
        <v>580.9309998939939</v>
      </c>
      <c r="D18" s="18">
        <v>470.82560039892587</v>
      </c>
      <c r="E18" s="18">
        <v>723.7389728502781</v>
      </c>
      <c r="F18" s="18">
        <v>1420.6068361530527</v>
      </c>
      <c r="G18" s="18">
        <v>2362.304465928277</v>
      </c>
      <c r="H18" s="18">
        <v>3566.8942079744593</v>
      </c>
      <c r="I18" s="18"/>
      <c r="J18" s="18"/>
    </row>
    <row r="19" spans="2:10" ht="15">
      <c r="B19" s="7" t="s">
        <v>12</v>
      </c>
      <c r="C19" s="5">
        <v>-161</v>
      </c>
      <c r="D19" s="6">
        <v>-249.25</v>
      </c>
      <c r="E19" s="6">
        <v>-347</v>
      </c>
      <c r="F19" s="6">
        <v>-379.32142857142856</v>
      </c>
      <c r="G19" s="6">
        <v>-292.6116071428571</v>
      </c>
      <c r="H19" s="6">
        <v>-239.17410714285714</v>
      </c>
      <c r="I19" s="6"/>
      <c r="J19" s="6"/>
    </row>
    <row r="20" spans="3:10" ht="15">
      <c r="C20" s="19"/>
      <c r="D20" s="20"/>
      <c r="E20" s="20"/>
      <c r="F20" s="20"/>
      <c r="G20" s="20"/>
      <c r="H20" s="20"/>
      <c r="I20" s="6"/>
      <c r="J20" s="6"/>
    </row>
    <row r="21" spans="2:10" s="13" customFormat="1" ht="15">
      <c r="B21" s="13" t="s">
        <v>13</v>
      </c>
      <c r="C21" s="17">
        <v>419.9309998939939</v>
      </c>
      <c r="D21" s="18">
        <v>221.57560039892587</v>
      </c>
      <c r="E21" s="18">
        <v>376.73897285027806</v>
      </c>
      <c r="F21" s="18">
        <v>1041.285407581624</v>
      </c>
      <c r="G21" s="18">
        <v>2069.69285878542</v>
      </c>
      <c r="H21" s="18">
        <v>3327.720100831602</v>
      </c>
      <c r="I21" s="18"/>
      <c r="J21" s="18"/>
    </row>
    <row r="22" spans="3:10" ht="15">
      <c r="C22" s="5"/>
      <c r="D22" s="6"/>
      <c r="E22" s="6"/>
      <c r="F22" s="6"/>
      <c r="G22" s="6"/>
      <c r="H22" s="6"/>
      <c r="I22" s="6"/>
      <c r="J22" s="6"/>
    </row>
    <row r="23" spans="2:10" ht="15">
      <c r="B23" s="7" t="s">
        <v>14</v>
      </c>
      <c r="C23" s="5"/>
      <c r="D23" s="6"/>
      <c r="E23" s="6"/>
      <c r="F23" s="6"/>
      <c r="G23" s="6"/>
      <c r="H23" s="6"/>
      <c r="I23" s="6"/>
      <c r="J23" s="6"/>
    </row>
    <row r="24" spans="2:10" ht="15">
      <c r="B24" s="21" t="s">
        <v>15</v>
      </c>
      <c r="C24" s="5">
        <v>27</v>
      </c>
      <c r="D24" s="6">
        <v>126.95</v>
      </c>
      <c r="E24" s="6">
        <v>95.80248515859904</v>
      </c>
      <c r="F24" s="6">
        <v>49.887890250552154</v>
      </c>
      <c r="G24" s="6">
        <v>29.04957777886715</v>
      </c>
      <c r="H24" s="6">
        <v>37.35596289643646</v>
      </c>
      <c r="I24" s="6"/>
      <c r="J24" s="6"/>
    </row>
    <row r="25" spans="2:10" ht="15">
      <c r="B25" s="21" t="s">
        <v>16</v>
      </c>
      <c r="C25" s="5">
        <v>-26</v>
      </c>
      <c r="D25" s="6">
        <v>-32</v>
      </c>
      <c r="E25" s="6">
        <v>-22</v>
      </c>
      <c r="F25" s="6">
        <v>-20</v>
      </c>
      <c r="G25" s="6">
        <v>-20</v>
      </c>
      <c r="H25" s="6">
        <v>-18</v>
      </c>
      <c r="I25" s="6"/>
      <c r="J25" s="6"/>
    </row>
    <row r="26" spans="2:10" ht="15">
      <c r="B26" s="13" t="s">
        <v>17</v>
      </c>
      <c r="C26" s="17">
        <v>1</v>
      </c>
      <c r="D26" s="18">
        <v>94.95</v>
      </c>
      <c r="E26" s="18">
        <v>73.80248515859904</v>
      </c>
      <c r="F26" s="18">
        <v>29.887890250552154</v>
      </c>
      <c r="G26" s="18">
        <v>9.04957777886715</v>
      </c>
      <c r="H26" s="18">
        <v>19.35596289643646</v>
      </c>
      <c r="I26" s="6"/>
      <c r="J26" s="6"/>
    </row>
    <row r="27" spans="3:10" ht="15">
      <c r="C27" s="5"/>
      <c r="D27" s="6"/>
      <c r="E27" s="6"/>
      <c r="F27" s="6"/>
      <c r="G27" s="6"/>
      <c r="H27" s="6"/>
      <c r="I27" s="6"/>
      <c r="J27" s="6"/>
    </row>
    <row r="28" spans="2:10" ht="15">
      <c r="B28" s="7" t="s">
        <v>18</v>
      </c>
      <c r="C28" s="5">
        <v>420.9309998939939</v>
      </c>
      <c r="D28" s="6">
        <v>316.52560039892586</v>
      </c>
      <c r="E28" s="6">
        <v>450.5414580088771</v>
      </c>
      <c r="F28" s="6">
        <v>1071.173297832176</v>
      </c>
      <c r="G28" s="6">
        <v>2078.742436564287</v>
      </c>
      <c r="H28" s="6">
        <v>3347.076063728038</v>
      </c>
      <c r="I28" s="6"/>
      <c r="J28" s="6"/>
    </row>
    <row r="29" spans="2:10" ht="15">
      <c r="B29" s="21" t="s">
        <v>19</v>
      </c>
      <c r="C29" s="5">
        <v>-46</v>
      </c>
      <c r="D29" s="6">
        <v>-31.652560039892588</v>
      </c>
      <c r="E29" s="6">
        <v>-45.05414580088771</v>
      </c>
      <c r="F29" s="6">
        <v>-107.11732978321761</v>
      </c>
      <c r="G29" s="6">
        <v>-207.8742436564287</v>
      </c>
      <c r="H29" s="6">
        <v>-334.70760637280387</v>
      </c>
      <c r="I29" s="6"/>
      <c r="J29" s="6"/>
    </row>
    <row r="30" spans="2:10" ht="15">
      <c r="B30" s="21" t="s">
        <v>20</v>
      </c>
      <c r="C30" s="19">
        <v>0</v>
      </c>
      <c r="D30" s="20">
        <v>0</v>
      </c>
      <c r="E30" s="20">
        <v>0</v>
      </c>
      <c r="F30" s="20">
        <v>0</v>
      </c>
      <c r="G30" s="20">
        <v>0</v>
      </c>
      <c r="H30" s="20">
        <v>0</v>
      </c>
      <c r="I30" s="6"/>
      <c r="J30" s="6"/>
    </row>
    <row r="31" spans="2:10" s="13" customFormat="1" ht="15">
      <c r="B31" s="22" t="s">
        <v>21</v>
      </c>
      <c r="C31" s="23">
        <v>374.9309998939939</v>
      </c>
      <c r="D31" s="24">
        <v>284.87304035903327</v>
      </c>
      <c r="E31" s="24">
        <v>405.48731220798936</v>
      </c>
      <c r="F31" s="24">
        <v>964.0559680489584</v>
      </c>
      <c r="G31" s="24">
        <v>1870.8681929078582</v>
      </c>
      <c r="H31" s="24">
        <v>3012.3684573552346</v>
      </c>
      <c r="I31" s="18"/>
      <c r="J31" s="18"/>
    </row>
    <row r="32" spans="3:10" ht="15">
      <c r="C32" s="6"/>
      <c r="D32" s="6"/>
      <c r="E32" s="6"/>
      <c r="F32" s="6"/>
      <c r="G32" s="6"/>
      <c r="H32" s="6"/>
      <c r="I32" s="6"/>
      <c r="J32" s="6"/>
    </row>
    <row r="33" spans="2:10" ht="15">
      <c r="B33" s="7" t="s">
        <v>119</v>
      </c>
      <c r="C33" s="6"/>
      <c r="D33" s="6"/>
      <c r="E33" s="6"/>
      <c r="F33" s="6"/>
      <c r="G33" s="6"/>
      <c r="H33" s="6"/>
      <c r="I33" s="6"/>
      <c r="J33" s="6"/>
    </row>
    <row r="34" spans="2:10" ht="15">
      <c r="B34" s="162" t="s">
        <v>116</v>
      </c>
      <c r="C34" s="6"/>
      <c r="D34" s="6"/>
      <c r="E34" s="6"/>
      <c r="F34" s="6"/>
      <c r="G34" s="6"/>
      <c r="H34" s="6"/>
      <c r="I34" s="6"/>
      <c r="J34" s="6"/>
    </row>
    <row r="35" spans="2:10" ht="15">
      <c r="B35" s="7" t="s">
        <v>118</v>
      </c>
      <c r="C35" s="6"/>
      <c r="D35" s="6"/>
      <c r="E35" s="6"/>
      <c r="F35" s="6"/>
      <c r="G35" s="6"/>
      <c r="H35" s="6"/>
      <c r="I35" s="6"/>
      <c r="J35" s="6"/>
    </row>
    <row r="36" ht="15">
      <c r="B36" s="162" t="s">
        <v>117</v>
      </c>
    </row>
  </sheetData>
  <sheetProtection password="CAA8"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P61"/>
  <sheetViews>
    <sheetView zoomScale="85" zoomScaleNormal="85" zoomScalePageLayoutView="0" workbookViewId="0" topLeftCell="A1">
      <pane ySplit="2" topLeftCell="BM36" activePane="bottomLeft" state="frozen"/>
      <selection pane="topLeft" activeCell="A3" sqref="A3"/>
      <selection pane="bottomLeft" activeCell="B1" sqref="B1"/>
    </sheetView>
  </sheetViews>
  <sheetFormatPr defaultColWidth="9.140625" defaultRowHeight="15" outlineLevelCol="1"/>
  <cols>
    <col min="1" max="1" width="3.140625" style="7" customWidth="1"/>
    <col min="2" max="2" width="34.421875" style="7" customWidth="1"/>
    <col min="3" max="5" width="10.7109375" style="7" hidden="1" customWidth="1" outlineLevel="1"/>
    <col min="6" max="6" width="10.7109375" style="7" customWidth="1" collapsed="1"/>
    <col min="7" max="11" width="10.7109375" style="7" customWidth="1"/>
    <col min="12" max="16384" width="9.140625" style="7" customWidth="1"/>
  </cols>
  <sheetData>
    <row r="2" spans="3:11" s="1" customFormat="1" ht="15">
      <c r="C2" s="2">
        <v>2007</v>
      </c>
      <c r="D2" s="2">
        <v>2008</v>
      </c>
      <c r="E2" s="2">
        <v>2009</v>
      </c>
      <c r="F2" s="2">
        <v>2010</v>
      </c>
      <c r="G2" s="3">
        <v>2011</v>
      </c>
      <c r="H2" s="3">
        <v>2012</v>
      </c>
      <c r="I2" s="3">
        <v>2013</v>
      </c>
      <c r="J2" s="3">
        <v>2014</v>
      </c>
      <c r="K2" s="3">
        <v>2015</v>
      </c>
    </row>
    <row r="4" spans="2:16" ht="15">
      <c r="B4" s="13" t="s">
        <v>22</v>
      </c>
      <c r="C4" s="6"/>
      <c r="D4" s="6"/>
      <c r="E4" s="6"/>
      <c r="F4" s="6"/>
      <c r="G4" s="6"/>
      <c r="H4" s="6"/>
      <c r="I4" s="6"/>
      <c r="J4" s="6"/>
      <c r="K4" s="6"/>
      <c r="L4" s="6"/>
      <c r="M4" s="6"/>
      <c r="N4" s="6"/>
      <c r="O4" s="6"/>
      <c r="P4" s="6"/>
    </row>
    <row r="5" spans="3:16" ht="15">
      <c r="C5" s="6"/>
      <c r="D5" s="6"/>
      <c r="E5" s="6"/>
      <c r="F5" s="6"/>
      <c r="G5" s="6"/>
      <c r="H5" s="6"/>
      <c r="I5" s="6"/>
      <c r="J5" s="6"/>
      <c r="K5" s="6"/>
      <c r="L5" s="6"/>
      <c r="M5" s="6"/>
      <c r="N5" s="6"/>
      <c r="O5" s="6"/>
      <c r="P5" s="6"/>
    </row>
    <row r="6" spans="2:16" s="13" customFormat="1" ht="15">
      <c r="B6" s="22" t="s">
        <v>23</v>
      </c>
      <c r="C6" s="25">
        <v>181</v>
      </c>
      <c r="D6" s="25">
        <v>177</v>
      </c>
      <c r="E6" s="25">
        <v>163</v>
      </c>
      <c r="F6" s="26">
        <v>238</v>
      </c>
      <c r="G6" s="25">
        <v>554.5</v>
      </c>
      <c r="H6" s="25">
        <v>579.75</v>
      </c>
      <c r="I6" s="25">
        <v>576.9999999999999</v>
      </c>
      <c r="J6" s="25">
        <v>537.1383928571428</v>
      </c>
      <c r="K6" s="25">
        <v>590.8842857142859</v>
      </c>
      <c r="L6" s="18"/>
      <c r="M6" s="18"/>
      <c r="N6" s="18"/>
      <c r="O6" s="18"/>
      <c r="P6" s="18"/>
    </row>
    <row r="7" spans="2:16" ht="15">
      <c r="B7" s="21" t="s">
        <v>24</v>
      </c>
      <c r="C7" s="27">
        <v>119</v>
      </c>
      <c r="D7" s="27">
        <v>124</v>
      </c>
      <c r="E7" s="27">
        <v>86</v>
      </c>
      <c r="F7" s="28">
        <v>126</v>
      </c>
      <c r="G7" s="27">
        <v>408.5</v>
      </c>
      <c r="H7" s="27">
        <v>488.5</v>
      </c>
      <c r="I7" s="27">
        <v>447.9999999999999</v>
      </c>
      <c r="J7" s="27">
        <v>449.8883928571428</v>
      </c>
      <c r="K7" s="27">
        <v>492.50928571428585</v>
      </c>
      <c r="L7" s="6"/>
      <c r="M7" s="6"/>
      <c r="N7" s="6"/>
      <c r="O7" s="6"/>
      <c r="P7" s="6"/>
    </row>
    <row r="8" spans="2:16" ht="15">
      <c r="B8" s="21" t="s">
        <v>25</v>
      </c>
      <c r="C8" s="27">
        <v>25</v>
      </c>
      <c r="D8" s="27">
        <v>25</v>
      </c>
      <c r="E8" s="27">
        <v>18</v>
      </c>
      <c r="F8" s="28">
        <v>33</v>
      </c>
      <c r="G8" s="27">
        <v>19</v>
      </c>
      <c r="H8" s="27">
        <v>17.25</v>
      </c>
      <c r="I8" s="27">
        <v>21</v>
      </c>
      <c r="J8" s="27">
        <v>25.25</v>
      </c>
      <c r="K8" s="27">
        <v>29</v>
      </c>
      <c r="L8" s="6"/>
      <c r="M8" s="6"/>
      <c r="N8" s="6"/>
      <c r="O8" s="6"/>
      <c r="P8" s="6"/>
    </row>
    <row r="9" spans="2:16" ht="15">
      <c r="B9" s="21" t="s">
        <v>26</v>
      </c>
      <c r="C9" s="27">
        <v>3</v>
      </c>
      <c r="D9" s="27">
        <v>0</v>
      </c>
      <c r="E9" s="27">
        <v>39</v>
      </c>
      <c r="F9" s="28">
        <v>61</v>
      </c>
      <c r="G9" s="27">
        <v>109</v>
      </c>
      <c r="H9" s="27">
        <v>66</v>
      </c>
      <c r="I9" s="27">
        <v>103</v>
      </c>
      <c r="J9" s="27">
        <v>60</v>
      </c>
      <c r="K9" s="27">
        <v>69.375</v>
      </c>
      <c r="L9" s="6"/>
      <c r="M9" s="6"/>
      <c r="N9" s="6"/>
      <c r="O9" s="6"/>
      <c r="P9" s="6"/>
    </row>
    <row r="10" spans="2:16" ht="15">
      <c r="B10" s="21" t="s">
        <v>27</v>
      </c>
      <c r="C10" s="27">
        <v>34</v>
      </c>
      <c r="D10" s="27">
        <v>28</v>
      </c>
      <c r="E10" s="27">
        <v>20</v>
      </c>
      <c r="F10" s="28">
        <v>18</v>
      </c>
      <c r="G10" s="27">
        <v>18</v>
      </c>
      <c r="H10" s="27">
        <v>8</v>
      </c>
      <c r="I10" s="27">
        <v>5</v>
      </c>
      <c r="J10" s="27">
        <v>2</v>
      </c>
      <c r="K10" s="27">
        <v>0</v>
      </c>
      <c r="L10" s="6"/>
      <c r="M10" s="6"/>
      <c r="N10" s="6"/>
      <c r="O10" s="6"/>
      <c r="P10" s="6"/>
    </row>
    <row r="11" spans="3:16" ht="15">
      <c r="C11" s="27"/>
      <c r="D11" s="27"/>
      <c r="E11" s="27"/>
      <c r="F11" s="28"/>
      <c r="G11" s="27"/>
      <c r="H11" s="27"/>
      <c r="I11" s="27"/>
      <c r="J11" s="27"/>
      <c r="K11" s="27"/>
      <c r="L11" s="6"/>
      <c r="M11" s="6"/>
      <c r="N11" s="6"/>
      <c r="O11" s="6"/>
      <c r="P11" s="6"/>
    </row>
    <row r="12" spans="2:16" s="13" customFormat="1" ht="15">
      <c r="B12" s="22" t="s">
        <v>28</v>
      </c>
      <c r="C12" s="25">
        <v>1568</v>
      </c>
      <c r="D12" s="25">
        <v>2291</v>
      </c>
      <c r="E12" s="25">
        <v>2773</v>
      </c>
      <c r="F12" s="26">
        <v>3418</v>
      </c>
      <c r="G12" s="25">
        <v>4157.25</v>
      </c>
      <c r="H12" s="25">
        <v>4887</v>
      </c>
      <c r="I12" s="25">
        <v>5644</v>
      </c>
      <c r="J12" s="25">
        <v>6305</v>
      </c>
      <c r="K12" s="25">
        <v>7042</v>
      </c>
      <c r="L12" s="18"/>
      <c r="M12" s="18"/>
      <c r="N12" s="18"/>
      <c r="O12" s="18"/>
      <c r="P12" s="18"/>
    </row>
    <row r="13" spans="2:16" ht="15">
      <c r="B13" s="21" t="s">
        <v>29</v>
      </c>
      <c r="C13" s="27">
        <v>136</v>
      </c>
      <c r="D13" s="27">
        <v>301</v>
      </c>
      <c r="E13" s="27">
        <v>263</v>
      </c>
      <c r="F13" s="28">
        <v>214</v>
      </c>
      <c r="G13" s="27">
        <v>174.25</v>
      </c>
      <c r="H13" s="27">
        <v>125</v>
      </c>
      <c r="I13" s="27">
        <v>82</v>
      </c>
      <c r="J13" s="27">
        <v>48</v>
      </c>
      <c r="K13" s="27">
        <v>35</v>
      </c>
      <c r="L13" s="6"/>
      <c r="M13" s="6"/>
      <c r="N13" s="6"/>
      <c r="O13" s="6"/>
      <c r="P13" s="6"/>
    </row>
    <row r="14" spans="2:16" ht="15">
      <c r="B14" s="21" t="s">
        <v>30</v>
      </c>
      <c r="C14" s="27">
        <v>1432</v>
      </c>
      <c r="D14" s="27">
        <v>1514</v>
      </c>
      <c r="E14" s="27">
        <v>2034</v>
      </c>
      <c r="F14" s="28">
        <v>2728</v>
      </c>
      <c r="G14" s="27">
        <v>3507</v>
      </c>
      <c r="H14" s="27">
        <v>4286</v>
      </c>
      <c r="I14" s="27">
        <v>5086</v>
      </c>
      <c r="J14" s="27">
        <v>5781</v>
      </c>
      <c r="K14" s="27">
        <v>6531</v>
      </c>
      <c r="L14" s="6"/>
      <c r="M14" s="6"/>
      <c r="N14" s="6"/>
      <c r="O14" s="6"/>
      <c r="P14" s="6"/>
    </row>
    <row r="15" spans="2:16" ht="15">
      <c r="B15" s="21" t="s">
        <v>31</v>
      </c>
      <c r="C15" s="27">
        <v>0</v>
      </c>
      <c r="D15" s="27">
        <v>476</v>
      </c>
      <c r="E15" s="27">
        <v>476</v>
      </c>
      <c r="F15" s="28">
        <v>476</v>
      </c>
      <c r="G15" s="27">
        <v>476</v>
      </c>
      <c r="H15" s="27">
        <v>476</v>
      </c>
      <c r="I15" s="27">
        <v>476</v>
      </c>
      <c r="J15" s="27">
        <v>476</v>
      </c>
      <c r="K15" s="27">
        <v>476</v>
      </c>
      <c r="L15" s="6"/>
      <c r="M15" s="6"/>
      <c r="N15" s="6"/>
      <c r="O15" s="6"/>
      <c r="P15" s="6"/>
    </row>
    <row r="16" spans="2:16" ht="15">
      <c r="B16" s="21" t="s">
        <v>32</v>
      </c>
      <c r="C16" s="27">
        <v>0</v>
      </c>
      <c r="D16" s="27">
        <v>0</v>
      </c>
      <c r="E16" s="27">
        <v>0</v>
      </c>
      <c r="F16" s="28">
        <v>0</v>
      </c>
      <c r="G16" s="27">
        <v>0</v>
      </c>
      <c r="H16" s="27">
        <v>0</v>
      </c>
      <c r="I16" s="27">
        <v>0</v>
      </c>
      <c r="J16" s="27">
        <v>0</v>
      </c>
      <c r="K16" s="27">
        <v>0</v>
      </c>
      <c r="L16" s="6"/>
      <c r="M16" s="6"/>
      <c r="N16" s="6"/>
      <c r="O16" s="6"/>
      <c r="P16" s="6"/>
    </row>
    <row r="17" spans="3:16" ht="15">
      <c r="C17" s="27"/>
      <c r="D17" s="27"/>
      <c r="E17" s="27"/>
      <c r="F17" s="28"/>
      <c r="G17" s="27"/>
      <c r="H17" s="27"/>
      <c r="I17" s="27"/>
      <c r="J17" s="27"/>
      <c r="K17" s="27"/>
      <c r="L17" s="6"/>
      <c r="M17" s="6"/>
      <c r="N17" s="6"/>
      <c r="O17" s="6"/>
      <c r="P17" s="6"/>
    </row>
    <row r="18" spans="2:16" s="13" customFormat="1" ht="15">
      <c r="B18" s="22" t="s">
        <v>33</v>
      </c>
      <c r="C18" s="25">
        <v>0</v>
      </c>
      <c r="D18" s="25">
        <v>165</v>
      </c>
      <c r="E18" s="25">
        <v>150</v>
      </c>
      <c r="F18" s="26">
        <v>150</v>
      </c>
      <c r="G18" s="25">
        <v>1150</v>
      </c>
      <c r="H18" s="25">
        <v>1950</v>
      </c>
      <c r="I18" s="25">
        <v>2550</v>
      </c>
      <c r="J18" s="25">
        <v>3050</v>
      </c>
      <c r="K18" s="25">
        <v>3550</v>
      </c>
      <c r="L18" s="18"/>
      <c r="M18" s="18"/>
      <c r="N18" s="18"/>
      <c r="O18" s="18"/>
      <c r="P18" s="18"/>
    </row>
    <row r="19" spans="3:16" ht="15">
      <c r="C19" s="27"/>
      <c r="D19" s="27"/>
      <c r="E19" s="27"/>
      <c r="F19" s="28"/>
      <c r="G19" s="27"/>
      <c r="H19" s="27"/>
      <c r="I19" s="27"/>
      <c r="J19" s="27"/>
      <c r="K19" s="27"/>
      <c r="L19" s="6"/>
      <c r="M19" s="6"/>
      <c r="N19" s="6"/>
      <c r="O19" s="6"/>
      <c r="P19" s="6"/>
    </row>
    <row r="20" spans="2:16" s="13" customFormat="1" ht="15">
      <c r="B20" s="22" t="s">
        <v>34</v>
      </c>
      <c r="C20" s="25">
        <v>1749</v>
      </c>
      <c r="D20" s="25">
        <v>2633</v>
      </c>
      <c r="E20" s="25">
        <v>3086</v>
      </c>
      <c r="F20" s="26">
        <v>3806</v>
      </c>
      <c r="G20" s="25">
        <v>5861.75</v>
      </c>
      <c r="H20" s="25">
        <v>7416.75</v>
      </c>
      <c r="I20" s="25">
        <v>8771</v>
      </c>
      <c r="J20" s="25">
        <v>9892.138392857143</v>
      </c>
      <c r="K20" s="25">
        <v>11182.884285714286</v>
      </c>
      <c r="L20" s="18"/>
      <c r="M20" s="18"/>
      <c r="N20" s="18"/>
      <c r="O20" s="18"/>
      <c r="P20" s="18"/>
    </row>
    <row r="21" spans="3:16" ht="15">
      <c r="C21" s="27"/>
      <c r="D21" s="27"/>
      <c r="E21" s="27"/>
      <c r="F21" s="28"/>
      <c r="G21" s="27"/>
      <c r="H21" s="27"/>
      <c r="I21" s="27"/>
      <c r="J21" s="27"/>
      <c r="K21" s="27"/>
      <c r="L21" s="6"/>
      <c r="M21" s="6"/>
      <c r="N21" s="6"/>
      <c r="O21" s="6"/>
      <c r="P21" s="6"/>
    </row>
    <row r="22" spans="2:16" s="13" customFormat="1" ht="15">
      <c r="B22" s="22" t="s">
        <v>35</v>
      </c>
      <c r="C22" s="25">
        <v>633</v>
      </c>
      <c r="D22" s="25">
        <v>842</v>
      </c>
      <c r="E22" s="25">
        <v>1294</v>
      </c>
      <c r="F22" s="26">
        <v>1226</v>
      </c>
      <c r="G22" s="25">
        <v>2662.395772255353</v>
      </c>
      <c r="H22" s="25">
        <v>1878.7804782848089</v>
      </c>
      <c r="I22" s="25">
        <v>1645.2152444389067</v>
      </c>
      <c r="J22" s="25">
        <v>2040.368790944418</v>
      </c>
      <c r="K22" s="25">
        <v>3863.983685302379</v>
      </c>
      <c r="L22" s="18"/>
      <c r="M22" s="18"/>
      <c r="N22" s="18"/>
      <c r="O22" s="18"/>
      <c r="P22" s="18"/>
    </row>
    <row r="23" spans="2:16" ht="15">
      <c r="B23" s="21" t="s">
        <v>36</v>
      </c>
      <c r="C23" s="27">
        <v>302</v>
      </c>
      <c r="D23" s="27">
        <v>579</v>
      </c>
      <c r="E23" s="27">
        <v>859</v>
      </c>
      <c r="F23" s="28">
        <v>539</v>
      </c>
      <c r="G23" s="27">
        <v>1916.0497031719806</v>
      </c>
      <c r="H23" s="27">
        <v>997.757805011043</v>
      </c>
      <c r="I23" s="27">
        <v>580.991555577343</v>
      </c>
      <c r="J23" s="27">
        <v>747.1192579287292</v>
      </c>
      <c r="K23" s="27">
        <v>2296.9443058956927</v>
      </c>
      <c r="L23" s="6"/>
      <c r="M23" s="6"/>
      <c r="N23" s="6"/>
      <c r="O23" s="6"/>
      <c r="P23" s="6"/>
    </row>
    <row r="24" spans="2:16" ht="15">
      <c r="B24" s="21" t="s">
        <v>37</v>
      </c>
      <c r="C24" s="27">
        <v>109</v>
      </c>
      <c r="D24" s="27">
        <v>221</v>
      </c>
      <c r="E24" s="27">
        <v>326</v>
      </c>
      <c r="F24" s="28">
        <v>434</v>
      </c>
      <c r="G24" s="27">
        <v>539.1129452054795</v>
      </c>
      <c r="H24" s="27">
        <v>692.9019965753425</v>
      </c>
      <c r="I24" s="27">
        <v>874.1316326565558</v>
      </c>
      <c r="J24" s="27">
        <v>1082.1928980051368</v>
      </c>
      <c r="K24" s="27">
        <v>1327.4783072460248</v>
      </c>
      <c r="L24" s="6"/>
      <c r="M24" s="6"/>
      <c r="N24" s="6"/>
      <c r="O24" s="6"/>
      <c r="P24" s="6"/>
    </row>
    <row r="25" spans="2:16" ht="15">
      <c r="B25" s="21" t="s">
        <v>38</v>
      </c>
      <c r="C25" s="27">
        <v>0</v>
      </c>
      <c r="D25" s="27">
        <v>0</v>
      </c>
      <c r="E25" s="27">
        <v>0</v>
      </c>
      <c r="F25" s="28">
        <v>61</v>
      </c>
      <c r="G25" s="27">
        <v>91</v>
      </c>
      <c r="H25" s="27">
        <v>85</v>
      </c>
      <c r="I25" s="27">
        <v>60</v>
      </c>
      <c r="J25" s="27">
        <v>50</v>
      </c>
      <c r="K25" s="27">
        <v>42</v>
      </c>
      <c r="L25" s="6"/>
      <c r="M25" s="6"/>
      <c r="N25" s="6"/>
      <c r="O25" s="6"/>
      <c r="P25" s="6"/>
    </row>
    <row r="26" spans="2:16" ht="15">
      <c r="B26" s="21" t="s">
        <v>39</v>
      </c>
      <c r="C26" s="27">
        <v>88</v>
      </c>
      <c r="D26" s="27">
        <v>29</v>
      </c>
      <c r="E26" s="27">
        <v>95</v>
      </c>
      <c r="F26" s="28">
        <v>137</v>
      </c>
      <c r="G26" s="27">
        <v>69.96488000000001</v>
      </c>
      <c r="H26" s="27">
        <v>89.92328133333334</v>
      </c>
      <c r="I26" s="27">
        <v>113.44286077142858</v>
      </c>
      <c r="J26" s="27">
        <v>140.44458943</v>
      </c>
      <c r="K26" s="27">
        <v>172.27718476259523</v>
      </c>
      <c r="L26" s="6"/>
      <c r="M26" s="6"/>
      <c r="N26" s="6"/>
      <c r="O26" s="6"/>
      <c r="P26" s="6"/>
    </row>
    <row r="27" spans="2:16" ht="15">
      <c r="B27" s="21" t="s">
        <v>40</v>
      </c>
      <c r="C27" s="27">
        <v>111</v>
      </c>
      <c r="D27" s="27">
        <v>0</v>
      </c>
      <c r="E27" s="27">
        <v>0</v>
      </c>
      <c r="F27" s="28">
        <v>0</v>
      </c>
      <c r="G27" s="27">
        <v>0</v>
      </c>
      <c r="H27" s="27">
        <v>0</v>
      </c>
      <c r="I27" s="27">
        <v>0</v>
      </c>
      <c r="J27" s="27">
        <v>0</v>
      </c>
      <c r="K27" s="27">
        <v>0</v>
      </c>
      <c r="L27" s="6"/>
      <c r="M27" s="6"/>
      <c r="N27" s="6"/>
      <c r="O27" s="6"/>
      <c r="P27" s="6"/>
    </row>
    <row r="28" spans="2:16" ht="15">
      <c r="B28" s="21" t="s">
        <v>41</v>
      </c>
      <c r="C28" s="27">
        <v>23</v>
      </c>
      <c r="D28" s="27">
        <v>13</v>
      </c>
      <c r="E28" s="27">
        <v>7</v>
      </c>
      <c r="F28" s="28">
        <v>9</v>
      </c>
      <c r="G28" s="27">
        <v>10.268243877893324</v>
      </c>
      <c r="H28" s="27">
        <v>13.197395365090014</v>
      </c>
      <c r="I28" s="27">
        <v>16.649195433579337</v>
      </c>
      <c r="J28" s="27">
        <v>20.612045580551825</v>
      </c>
      <c r="K28" s="27">
        <v>25.28388739806622</v>
      </c>
      <c r="L28" s="6"/>
      <c r="M28" s="6"/>
      <c r="N28" s="6"/>
      <c r="O28" s="6"/>
      <c r="P28" s="6"/>
    </row>
    <row r="29" spans="2:16" s="1" customFormat="1" ht="15">
      <c r="B29" s="31" t="s">
        <v>42</v>
      </c>
      <c r="C29" s="29">
        <v>0</v>
      </c>
      <c r="D29" s="29">
        <v>0</v>
      </c>
      <c r="E29" s="29">
        <v>7</v>
      </c>
      <c r="F29" s="30">
        <v>46</v>
      </c>
      <c r="G29" s="29">
        <v>36</v>
      </c>
      <c r="H29" s="29">
        <v>0</v>
      </c>
      <c r="I29" s="29">
        <v>0</v>
      </c>
      <c r="J29" s="29">
        <v>0</v>
      </c>
      <c r="K29" s="29">
        <v>0</v>
      </c>
      <c r="L29" s="32"/>
      <c r="M29" s="32"/>
      <c r="N29" s="32"/>
      <c r="O29" s="32"/>
      <c r="P29" s="32"/>
    </row>
    <row r="30" spans="3:16" ht="15">
      <c r="C30" s="27"/>
      <c r="D30" s="27"/>
      <c r="E30" s="27"/>
      <c r="F30" s="28"/>
      <c r="G30" s="27"/>
      <c r="H30" s="27"/>
      <c r="I30" s="27"/>
      <c r="J30" s="27"/>
      <c r="K30" s="27"/>
      <c r="L30" s="6"/>
      <c r="M30" s="6"/>
      <c r="N30" s="6"/>
      <c r="O30" s="6"/>
      <c r="P30" s="6"/>
    </row>
    <row r="31" spans="2:16" s="13" customFormat="1" ht="15.75" thickBot="1">
      <c r="B31" s="33" t="s">
        <v>43</v>
      </c>
      <c r="C31" s="34">
        <v>2382</v>
      </c>
      <c r="D31" s="34">
        <v>3475</v>
      </c>
      <c r="E31" s="34">
        <v>4380</v>
      </c>
      <c r="F31" s="35">
        <v>5032</v>
      </c>
      <c r="G31" s="34">
        <v>8524.145772255353</v>
      </c>
      <c r="H31" s="34">
        <v>9295.530478284809</v>
      </c>
      <c r="I31" s="34">
        <v>10416.215244438907</v>
      </c>
      <c r="J31" s="34">
        <v>11932.507183801561</v>
      </c>
      <c r="K31" s="34">
        <v>15046.867971016665</v>
      </c>
      <c r="L31" s="18"/>
      <c r="M31" s="18"/>
      <c r="N31" s="18"/>
      <c r="O31" s="18"/>
      <c r="P31" s="18"/>
    </row>
    <row r="32" spans="3:16" ht="15">
      <c r="C32" s="27"/>
      <c r="D32" s="27"/>
      <c r="E32" s="27"/>
      <c r="F32" s="27"/>
      <c r="G32" s="27"/>
      <c r="H32" s="27"/>
      <c r="I32" s="27"/>
      <c r="J32" s="27"/>
      <c r="K32" s="27"/>
      <c r="L32" s="6"/>
      <c r="M32" s="6"/>
      <c r="N32" s="6"/>
      <c r="O32" s="6"/>
      <c r="P32" s="6"/>
    </row>
    <row r="33" spans="3:16" ht="15">
      <c r="C33" s="27"/>
      <c r="D33" s="27"/>
      <c r="E33" s="27"/>
      <c r="F33" s="27"/>
      <c r="G33" s="27"/>
      <c r="H33" s="27"/>
      <c r="I33" s="27"/>
      <c r="J33" s="27"/>
      <c r="K33" s="27"/>
      <c r="L33" s="6"/>
      <c r="M33" s="6"/>
      <c r="N33" s="6"/>
      <c r="O33" s="6"/>
      <c r="P33" s="6"/>
    </row>
    <row r="34" spans="2:16" ht="15">
      <c r="B34" s="13" t="s">
        <v>44</v>
      </c>
      <c r="C34" s="27"/>
      <c r="D34" s="27"/>
      <c r="E34" s="27"/>
      <c r="F34" s="27"/>
      <c r="G34" s="27"/>
      <c r="H34" s="27"/>
      <c r="I34" s="27"/>
      <c r="J34" s="27"/>
      <c r="K34" s="27"/>
      <c r="L34" s="6"/>
      <c r="M34" s="36">
        <v>0</v>
      </c>
      <c r="N34" s="6"/>
      <c r="O34" s="6"/>
      <c r="P34" s="6"/>
    </row>
    <row r="35" spans="3:16" ht="15">
      <c r="C35" s="27"/>
      <c r="D35" s="27"/>
      <c r="E35" s="27"/>
      <c r="F35" s="27"/>
      <c r="G35" s="27"/>
      <c r="H35" s="27"/>
      <c r="I35" s="27"/>
      <c r="J35" s="27"/>
      <c r="K35" s="27"/>
      <c r="L35" s="6"/>
      <c r="M35" s="6"/>
      <c r="N35" s="6"/>
      <c r="O35" s="6"/>
      <c r="P35" s="6"/>
    </row>
    <row r="36" spans="2:16" s="13" customFormat="1" ht="15">
      <c r="B36" s="22" t="s">
        <v>45</v>
      </c>
      <c r="C36" s="25">
        <v>2254</v>
      </c>
      <c r="D36" s="25">
        <v>3248</v>
      </c>
      <c r="E36" s="25">
        <v>3920</v>
      </c>
      <c r="F36" s="26">
        <v>4338</v>
      </c>
      <c r="G36" s="25">
        <v>7600.641840359033</v>
      </c>
      <c r="H36" s="25">
        <v>8006.129152567022</v>
      </c>
      <c r="I36" s="25">
        <v>8970.18512061598</v>
      </c>
      <c r="J36" s="25">
        <v>10841.05331352384</v>
      </c>
      <c r="K36" s="25">
        <v>13853.421770879075</v>
      </c>
      <c r="L36" s="18"/>
      <c r="M36" s="18"/>
      <c r="N36" s="18"/>
      <c r="O36" s="18"/>
      <c r="P36" s="18"/>
    </row>
    <row r="37" spans="2:16" ht="15">
      <c r="B37" s="21" t="s">
        <v>46</v>
      </c>
      <c r="C37" s="27">
        <v>1199</v>
      </c>
      <c r="D37" s="27">
        <v>1199</v>
      </c>
      <c r="E37" s="27">
        <v>1199</v>
      </c>
      <c r="F37" s="28">
        <v>1199</v>
      </c>
      <c r="G37" s="27">
        <v>1439</v>
      </c>
      <c r="H37" s="27">
        <v>1439</v>
      </c>
      <c r="I37" s="27">
        <v>1439</v>
      </c>
      <c r="J37" s="27">
        <v>1439</v>
      </c>
      <c r="K37" s="27">
        <v>1439</v>
      </c>
      <c r="L37" s="6"/>
      <c r="M37" s="6"/>
      <c r="N37" s="6"/>
      <c r="O37" s="6"/>
      <c r="P37" s="6"/>
    </row>
    <row r="38" spans="2:16" ht="15">
      <c r="B38" s="21" t="s">
        <v>47</v>
      </c>
      <c r="C38" s="27"/>
      <c r="D38" s="27"/>
      <c r="E38" s="27"/>
      <c r="F38" s="28">
        <v>-12</v>
      </c>
      <c r="G38" s="27">
        <v>-9</v>
      </c>
      <c r="H38" s="27">
        <v>-9</v>
      </c>
      <c r="I38" s="27">
        <v>-9</v>
      </c>
      <c r="J38" s="27">
        <v>-9</v>
      </c>
      <c r="K38" s="27">
        <v>-9</v>
      </c>
      <c r="L38" s="6"/>
      <c r="M38" s="6"/>
      <c r="N38" s="6"/>
      <c r="O38" s="6"/>
      <c r="P38" s="6"/>
    </row>
    <row r="39" spans="2:16" ht="15">
      <c r="B39" s="21" t="s">
        <v>48</v>
      </c>
      <c r="C39" s="27">
        <v>-26</v>
      </c>
      <c r="D39" s="27">
        <v>-9</v>
      </c>
      <c r="E39" s="27"/>
      <c r="F39" s="28">
        <v>0</v>
      </c>
      <c r="G39" s="27">
        <v>0</v>
      </c>
      <c r="H39" s="27">
        <v>0</v>
      </c>
      <c r="I39" s="27">
        <v>0</v>
      </c>
      <c r="J39" s="27">
        <v>0</v>
      </c>
      <c r="K39" s="27">
        <v>0</v>
      </c>
      <c r="L39" s="6"/>
      <c r="M39" s="6"/>
      <c r="N39" s="6"/>
      <c r="O39" s="6"/>
      <c r="P39" s="6"/>
    </row>
    <row r="40" spans="2:16" ht="15">
      <c r="B40" s="37" t="s">
        <v>49</v>
      </c>
      <c r="C40" s="27">
        <v>1093</v>
      </c>
      <c r="D40" s="27">
        <v>1276</v>
      </c>
      <c r="E40" s="27">
        <v>2161</v>
      </c>
      <c r="F40" s="28">
        <v>2161</v>
      </c>
      <c r="G40" s="27">
        <v>4895.7688</v>
      </c>
      <c r="H40" s="27">
        <v>4895.7688</v>
      </c>
      <c r="I40" s="27">
        <v>4895.7688</v>
      </c>
      <c r="J40" s="27">
        <v>4895.7688</v>
      </c>
      <c r="K40" s="27">
        <v>4895.7688</v>
      </c>
      <c r="L40" s="6"/>
      <c r="M40" s="6"/>
      <c r="N40" s="6"/>
      <c r="O40" s="6"/>
      <c r="P40" s="6"/>
    </row>
    <row r="41" spans="2:16" ht="15">
      <c r="B41" s="31" t="s">
        <v>50</v>
      </c>
      <c r="C41" s="29">
        <v>-12</v>
      </c>
      <c r="D41" s="29">
        <v>782</v>
      </c>
      <c r="E41" s="29">
        <v>560</v>
      </c>
      <c r="F41" s="30">
        <v>990</v>
      </c>
      <c r="G41" s="29">
        <v>1274.8730403590332</v>
      </c>
      <c r="H41" s="29">
        <v>1680.3603525670226</v>
      </c>
      <c r="I41" s="29">
        <v>2644.416320615981</v>
      </c>
      <c r="J41" s="29">
        <v>4515.284513523839</v>
      </c>
      <c r="K41" s="29">
        <v>7527.652970879074</v>
      </c>
      <c r="L41" s="6"/>
      <c r="M41" s="6"/>
      <c r="N41" s="6"/>
      <c r="O41" s="6"/>
      <c r="P41" s="6"/>
    </row>
    <row r="42" spans="3:16" ht="15">
      <c r="C42" s="27"/>
      <c r="D42" s="27"/>
      <c r="E42" s="27"/>
      <c r="F42" s="28"/>
      <c r="G42" s="27"/>
      <c r="H42" s="27"/>
      <c r="I42" s="27"/>
      <c r="J42" s="27"/>
      <c r="K42" s="27"/>
      <c r="L42" s="6"/>
      <c r="M42" s="6"/>
      <c r="N42" s="6"/>
      <c r="O42" s="6"/>
      <c r="P42" s="6"/>
    </row>
    <row r="43" spans="2:16" s="13" customFormat="1" ht="15">
      <c r="B43" s="22" t="s">
        <v>51</v>
      </c>
      <c r="C43" s="29"/>
      <c r="D43" s="29"/>
      <c r="E43" s="29"/>
      <c r="F43" s="30"/>
      <c r="G43" s="29"/>
      <c r="H43" s="29"/>
      <c r="I43" s="29"/>
      <c r="J43" s="29"/>
      <c r="K43" s="29"/>
      <c r="L43" s="18"/>
      <c r="M43" s="18"/>
      <c r="N43" s="18"/>
      <c r="O43" s="18"/>
      <c r="P43" s="18"/>
    </row>
    <row r="44" spans="2:16" ht="15">
      <c r="B44" s="7" t="s">
        <v>52</v>
      </c>
      <c r="C44" s="27">
        <v>0</v>
      </c>
      <c r="D44" s="27">
        <v>0</v>
      </c>
      <c r="E44" s="27">
        <v>22</v>
      </c>
      <c r="F44" s="28">
        <v>52</v>
      </c>
      <c r="G44" s="27">
        <v>108</v>
      </c>
      <c r="H44" s="27">
        <v>85</v>
      </c>
      <c r="I44" s="27">
        <v>53</v>
      </c>
      <c r="J44" s="27">
        <v>20</v>
      </c>
      <c r="K44" s="27">
        <v>8</v>
      </c>
      <c r="L44" s="6"/>
      <c r="M44" s="6"/>
      <c r="N44" s="6"/>
      <c r="O44" s="6"/>
      <c r="P44" s="6"/>
    </row>
    <row r="45" spans="3:16" ht="15">
      <c r="C45" s="27"/>
      <c r="D45" s="27"/>
      <c r="E45" s="27"/>
      <c r="F45" s="28"/>
      <c r="G45" s="27"/>
      <c r="H45" s="27"/>
      <c r="I45" s="27"/>
      <c r="J45" s="27"/>
      <c r="K45" s="27"/>
      <c r="L45" s="6"/>
      <c r="M45" s="6"/>
      <c r="N45" s="6"/>
      <c r="O45" s="6"/>
      <c r="P45" s="6"/>
    </row>
    <row r="46" spans="2:16" s="13" customFormat="1" ht="15">
      <c r="B46" s="22" t="s">
        <v>53</v>
      </c>
      <c r="C46" s="25">
        <v>128</v>
      </c>
      <c r="D46" s="25">
        <v>227</v>
      </c>
      <c r="E46" s="25">
        <v>438</v>
      </c>
      <c r="F46" s="26">
        <v>642</v>
      </c>
      <c r="G46" s="25">
        <v>815.5039318963209</v>
      </c>
      <c r="H46" s="25">
        <v>1204.4013257177871</v>
      </c>
      <c r="I46" s="25">
        <v>1393.030123822925</v>
      </c>
      <c r="J46" s="25">
        <v>1071.4538702777213</v>
      </c>
      <c r="K46" s="25">
        <v>1185.4462001375912</v>
      </c>
      <c r="L46" s="18"/>
      <c r="M46" s="18"/>
      <c r="N46" s="18"/>
      <c r="O46" s="18"/>
      <c r="P46" s="18"/>
    </row>
    <row r="47" spans="2:16" ht="15">
      <c r="B47" s="21" t="s">
        <v>54</v>
      </c>
      <c r="C47" s="27">
        <v>31</v>
      </c>
      <c r="D47" s="27">
        <v>58</v>
      </c>
      <c r="E47" s="27">
        <v>64</v>
      </c>
      <c r="F47" s="28">
        <v>71</v>
      </c>
      <c r="G47" s="27">
        <v>160.35531779182497</v>
      </c>
      <c r="H47" s="27">
        <v>201.2246346773858</v>
      </c>
      <c r="I47" s="27">
        <v>232.99610802991373</v>
      </c>
      <c r="J47" s="27">
        <v>263.649960552605</v>
      </c>
      <c r="K47" s="27">
        <v>295.9080756036058</v>
      </c>
      <c r="L47" s="6"/>
      <c r="M47" s="6"/>
      <c r="N47" s="6"/>
      <c r="O47" s="6"/>
      <c r="P47" s="6"/>
    </row>
    <row r="48" spans="2:16" ht="15">
      <c r="B48" s="21" t="s">
        <v>55</v>
      </c>
      <c r="C48" s="27">
        <v>0</v>
      </c>
      <c r="D48" s="27">
        <v>100</v>
      </c>
      <c r="E48" s="27">
        <v>0</v>
      </c>
      <c r="F48" s="28">
        <v>5</v>
      </c>
      <c r="G48" s="27">
        <v>79</v>
      </c>
      <c r="H48" s="27">
        <v>35</v>
      </c>
      <c r="I48" s="27">
        <v>25</v>
      </c>
      <c r="J48" s="27">
        <v>25</v>
      </c>
      <c r="K48" s="27">
        <v>25</v>
      </c>
      <c r="L48" s="6"/>
      <c r="M48" s="6"/>
      <c r="N48" s="6"/>
      <c r="O48" s="6"/>
      <c r="P48" s="6"/>
    </row>
    <row r="49" spans="2:16" ht="15">
      <c r="B49" s="21" t="s">
        <v>56</v>
      </c>
      <c r="C49" s="27">
        <v>15</v>
      </c>
      <c r="D49" s="27">
        <v>22</v>
      </c>
      <c r="E49" s="27">
        <v>154</v>
      </c>
      <c r="F49" s="28">
        <v>171</v>
      </c>
      <c r="G49" s="27">
        <v>214.60886697805907</v>
      </c>
      <c r="H49" s="27">
        <v>269.305636076568</v>
      </c>
      <c r="I49" s="27">
        <v>311.8264579133679</v>
      </c>
      <c r="J49" s="27">
        <v>352.85153053956975</v>
      </c>
      <c r="K49" s="27">
        <v>396.0236411828258</v>
      </c>
      <c r="L49" s="6"/>
      <c r="M49" s="6"/>
      <c r="N49" s="6"/>
      <c r="O49" s="6"/>
      <c r="P49" s="6"/>
    </row>
    <row r="50" spans="2:16" ht="15">
      <c r="B50" s="21" t="s">
        <v>57</v>
      </c>
      <c r="C50" s="27">
        <v>43</v>
      </c>
      <c r="D50" s="27">
        <v>17</v>
      </c>
      <c r="E50" s="27">
        <v>105</v>
      </c>
      <c r="F50" s="28">
        <v>185</v>
      </c>
      <c r="G50" s="27">
        <v>104.5397471264368</v>
      </c>
      <c r="H50" s="27">
        <v>166.87105496383342</v>
      </c>
      <c r="I50" s="27">
        <v>187.20755787964322</v>
      </c>
      <c r="J50" s="27">
        <v>204.9523791855465</v>
      </c>
      <c r="K50" s="27">
        <v>221.51448335115947</v>
      </c>
      <c r="L50" s="6"/>
      <c r="M50" s="6"/>
      <c r="N50" s="6"/>
      <c r="O50" s="6"/>
      <c r="P50" s="6"/>
    </row>
    <row r="51" spans="2:16" ht="15">
      <c r="B51" s="21" t="s">
        <v>58</v>
      </c>
      <c r="C51" s="27">
        <v>0</v>
      </c>
      <c r="D51" s="27">
        <v>0</v>
      </c>
      <c r="E51" s="27">
        <v>0</v>
      </c>
      <c r="F51" s="28">
        <v>155</v>
      </c>
      <c r="G51" s="27">
        <v>200</v>
      </c>
      <c r="H51" s="27">
        <v>500</v>
      </c>
      <c r="I51" s="27">
        <v>600</v>
      </c>
      <c r="J51" s="27">
        <v>200</v>
      </c>
      <c r="K51" s="27">
        <v>200</v>
      </c>
      <c r="L51" s="6"/>
      <c r="M51" s="6"/>
      <c r="N51" s="6"/>
      <c r="O51" s="6"/>
      <c r="P51" s="6"/>
    </row>
    <row r="52" spans="2:16" ht="15">
      <c r="B52" s="31" t="s">
        <v>59</v>
      </c>
      <c r="C52" s="29">
        <v>39</v>
      </c>
      <c r="D52" s="29">
        <v>30</v>
      </c>
      <c r="E52" s="29">
        <v>115</v>
      </c>
      <c r="F52" s="30">
        <v>55</v>
      </c>
      <c r="G52" s="29">
        <v>57</v>
      </c>
      <c r="H52" s="29">
        <v>32</v>
      </c>
      <c r="I52" s="29">
        <v>36</v>
      </c>
      <c r="J52" s="29">
        <v>25</v>
      </c>
      <c r="K52" s="29">
        <v>47</v>
      </c>
      <c r="L52" s="6"/>
      <c r="M52" s="6"/>
      <c r="N52" s="6"/>
      <c r="O52" s="6"/>
      <c r="P52" s="6"/>
    </row>
    <row r="53" spans="3:16" ht="15">
      <c r="C53" s="27"/>
      <c r="D53" s="27"/>
      <c r="E53" s="27"/>
      <c r="F53" s="28"/>
      <c r="G53" s="27"/>
      <c r="H53" s="27"/>
      <c r="I53" s="27"/>
      <c r="J53" s="27"/>
      <c r="K53" s="27"/>
      <c r="L53" s="6"/>
      <c r="M53" s="6"/>
      <c r="N53" s="6"/>
      <c r="O53" s="6"/>
      <c r="P53" s="6"/>
    </row>
    <row r="54" spans="2:16" ht="15.75" thickBot="1">
      <c r="B54" s="33" t="s">
        <v>60</v>
      </c>
      <c r="C54" s="34">
        <v>2382</v>
      </c>
      <c r="D54" s="34">
        <v>3475</v>
      </c>
      <c r="E54" s="34">
        <v>4380</v>
      </c>
      <c r="F54" s="35">
        <v>5032</v>
      </c>
      <c r="G54" s="34">
        <v>8524.145772255353</v>
      </c>
      <c r="H54" s="34">
        <v>9295.530478284809</v>
      </c>
      <c r="I54" s="34">
        <v>10416.215244438907</v>
      </c>
      <c r="J54" s="34">
        <v>11932.507183801561</v>
      </c>
      <c r="K54" s="34">
        <v>15046.867971016665</v>
      </c>
      <c r="L54" s="6"/>
      <c r="M54" s="6"/>
      <c r="N54" s="6"/>
      <c r="O54" s="6"/>
      <c r="P54" s="6"/>
    </row>
    <row r="55" spans="3:16" ht="15">
      <c r="C55" s="27"/>
      <c r="D55" s="27"/>
      <c r="E55" s="27"/>
      <c r="F55" s="27"/>
      <c r="G55" s="27"/>
      <c r="H55" s="27"/>
      <c r="I55" s="27"/>
      <c r="J55" s="27"/>
      <c r="K55" s="27"/>
      <c r="L55" s="6"/>
      <c r="M55" s="6"/>
      <c r="N55" s="6"/>
      <c r="O55" s="6"/>
      <c r="P55" s="6"/>
    </row>
    <row r="56" spans="3:16" ht="15">
      <c r="C56" s="27">
        <v>0</v>
      </c>
      <c r="D56" s="27">
        <v>0</v>
      </c>
      <c r="E56" s="27">
        <v>0</v>
      </c>
      <c r="F56" s="27">
        <v>0</v>
      </c>
      <c r="G56" s="27">
        <v>0</v>
      </c>
      <c r="H56" s="27">
        <v>0</v>
      </c>
      <c r="I56" s="27">
        <v>0</v>
      </c>
      <c r="J56" s="27">
        <v>0</v>
      </c>
      <c r="K56" s="27">
        <v>0</v>
      </c>
      <c r="L56" s="6"/>
      <c r="M56" s="6"/>
      <c r="N56" s="6"/>
      <c r="O56" s="6"/>
      <c r="P56" s="6"/>
    </row>
    <row r="57" spans="2:16" ht="15">
      <c r="B57" s="7" t="s">
        <v>119</v>
      </c>
      <c r="C57" s="6"/>
      <c r="D57" s="6"/>
      <c r="E57" s="6"/>
      <c r="F57" s="6"/>
      <c r="G57" s="6"/>
      <c r="H57" s="6"/>
      <c r="I57" s="6"/>
      <c r="J57" s="6"/>
      <c r="K57" s="6"/>
      <c r="L57" s="6"/>
      <c r="M57" s="6"/>
      <c r="N57" s="6"/>
      <c r="O57" s="6"/>
      <c r="P57" s="6"/>
    </row>
    <row r="58" spans="2:16" ht="15">
      <c r="B58" s="162" t="s">
        <v>116</v>
      </c>
      <c r="C58" s="6"/>
      <c r="D58" s="6"/>
      <c r="E58" s="6"/>
      <c r="F58" s="6"/>
      <c r="G58" s="6"/>
      <c r="H58" s="6"/>
      <c r="I58" s="6"/>
      <c r="J58" s="6"/>
      <c r="K58" s="6"/>
      <c r="L58" s="6"/>
      <c r="M58" s="6"/>
      <c r="N58" s="6"/>
      <c r="O58" s="6"/>
      <c r="P58" s="6"/>
    </row>
    <row r="59" spans="2:16" ht="15">
      <c r="B59" s="7" t="s">
        <v>118</v>
      </c>
      <c r="C59" s="6"/>
      <c r="D59" s="6"/>
      <c r="E59" s="6"/>
      <c r="F59" s="6"/>
      <c r="G59" s="6"/>
      <c r="H59" s="6"/>
      <c r="I59" s="6"/>
      <c r="J59" s="6"/>
      <c r="K59" s="6"/>
      <c r="L59" s="6"/>
      <c r="M59" s="6"/>
      <c r="N59" s="6"/>
      <c r="O59" s="6"/>
      <c r="P59" s="6"/>
    </row>
    <row r="60" spans="2:16" ht="15">
      <c r="B60" s="162" t="s">
        <v>117</v>
      </c>
      <c r="C60" s="6"/>
      <c r="D60" s="6"/>
      <c r="E60" s="6"/>
      <c r="F60" s="6"/>
      <c r="G60" s="6"/>
      <c r="H60" s="6"/>
      <c r="I60" s="6"/>
      <c r="J60" s="6"/>
      <c r="K60" s="6"/>
      <c r="L60" s="6"/>
      <c r="M60" s="6"/>
      <c r="N60" s="6"/>
      <c r="O60" s="6"/>
      <c r="P60" s="6"/>
    </row>
    <row r="61" spans="3:16" ht="15">
      <c r="C61" s="6"/>
      <c r="D61" s="6"/>
      <c r="E61" s="6"/>
      <c r="F61" s="6"/>
      <c r="G61" s="6"/>
      <c r="H61" s="6"/>
      <c r="I61" s="6"/>
      <c r="J61" s="6"/>
      <c r="K61" s="6"/>
      <c r="L61" s="6"/>
      <c r="M61" s="6"/>
      <c r="N61" s="6"/>
      <c r="O61" s="6"/>
      <c r="P61" s="6"/>
    </row>
  </sheetData>
  <sheetProtection password="CAA8"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10"/>
  <sheetViews>
    <sheetView zoomScale="90" zoomScaleNormal="90" zoomScalePageLayoutView="0" workbookViewId="0" topLeftCell="A100">
      <selection activeCell="F116" sqref="F116"/>
    </sheetView>
  </sheetViews>
  <sheetFormatPr defaultColWidth="9.140625" defaultRowHeight="15" outlineLevelCol="1"/>
  <cols>
    <col min="1" max="1" width="37.57421875" style="48" customWidth="1"/>
    <col min="2" max="4" width="11.57421875" style="48" customWidth="1"/>
    <col min="5" max="8" width="11.57421875" style="48" customWidth="1" outlineLevel="1"/>
    <col min="9" max="9" width="13.7109375" style="48" customWidth="1"/>
    <col min="10" max="10" width="6.140625" style="48" customWidth="1"/>
    <col min="11" max="16384" width="9.140625" style="48" customWidth="1"/>
  </cols>
  <sheetData>
    <row r="1" ht="15" thickBot="1">
      <c r="A1" s="48" t="s">
        <v>93</v>
      </c>
    </row>
    <row r="2" spans="1:8" ht="26.25" customHeight="1" thickBot="1">
      <c r="A2" s="93" t="s">
        <v>92</v>
      </c>
      <c r="B2" s="49">
        <v>2009</v>
      </c>
      <c r="C2" s="49" t="s">
        <v>71</v>
      </c>
      <c r="D2" s="49" t="s">
        <v>72</v>
      </c>
      <c r="E2" s="49" t="s">
        <v>73</v>
      </c>
      <c r="F2" s="49" t="s">
        <v>74</v>
      </c>
      <c r="G2" s="49" t="s">
        <v>75</v>
      </c>
      <c r="H2" s="50" t="s">
        <v>76</v>
      </c>
    </row>
    <row r="3" spans="1:8" ht="14.25">
      <c r="A3" s="94" t="s">
        <v>94</v>
      </c>
      <c r="B3" s="95">
        <v>724.5024</v>
      </c>
      <c r="C3" s="95">
        <v>643.872168</v>
      </c>
      <c r="D3" s="95">
        <v>672.3079092</v>
      </c>
      <c r="E3" s="95">
        <v>717.558832764</v>
      </c>
      <c r="F3" s="95">
        <v>740.3425823555281</v>
      </c>
      <c r="G3" s="95">
        <v>761.3428990280192</v>
      </c>
      <c r="H3" s="96">
        <v>780.1884364921856</v>
      </c>
    </row>
    <row r="4" spans="1:8" ht="14.25">
      <c r="A4" s="97" t="s">
        <v>95</v>
      </c>
      <c r="B4" s="98">
        <v>48.1176</v>
      </c>
      <c r="C4" s="98">
        <v>51.485832</v>
      </c>
      <c r="D4" s="98">
        <v>59.2087068</v>
      </c>
      <c r="E4" s="98">
        <v>68.09001282</v>
      </c>
      <c r="F4" s="98">
        <v>78.303514743</v>
      </c>
      <c r="G4" s="98">
        <v>90.04904195444999</v>
      </c>
      <c r="H4" s="99">
        <v>103.5563982476175</v>
      </c>
    </row>
    <row r="5" spans="1:8" ht="15" thickBot="1">
      <c r="A5" s="100" t="s">
        <v>96</v>
      </c>
      <c r="B5" s="101">
        <v>0.06227848101265823</v>
      </c>
      <c r="C5" s="101">
        <v>0.07404219409282702</v>
      </c>
      <c r="D5" s="101">
        <v>0.08093966084291926</v>
      </c>
      <c r="E5" s="101">
        <v>0.08666723460833999</v>
      </c>
      <c r="F5" s="101">
        <v>0.09565001900152685</v>
      </c>
      <c r="G5" s="101">
        <v>0.10576684793438063</v>
      </c>
      <c r="H5" s="102">
        <v>0.11717907044753154</v>
      </c>
    </row>
    <row r="6" ht="14.25">
      <c r="A6" s="161" t="s">
        <v>91</v>
      </c>
    </row>
    <row r="23" ht="15" thickBot="1">
      <c r="A23" s="48" t="s">
        <v>97</v>
      </c>
    </row>
    <row r="24" spans="1:8" ht="24" customHeight="1" thickBot="1">
      <c r="A24" s="93" t="s">
        <v>98</v>
      </c>
      <c r="B24" s="49">
        <v>2009</v>
      </c>
      <c r="C24" s="49" t="s">
        <v>71</v>
      </c>
      <c r="D24" s="49" t="s">
        <v>72</v>
      </c>
      <c r="E24" s="49" t="s">
        <v>73</v>
      </c>
      <c r="F24" s="49" t="s">
        <v>74</v>
      </c>
      <c r="G24" s="49" t="s">
        <v>75</v>
      </c>
      <c r="H24" s="50" t="s">
        <v>76</v>
      </c>
    </row>
    <row r="25" spans="1:8" ht="14.25">
      <c r="A25" s="92" t="s">
        <v>99</v>
      </c>
      <c r="B25" s="103">
        <v>32.0784</v>
      </c>
      <c r="C25" s="103">
        <v>34.323888000000004</v>
      </c>
      <c r="D25" s="103">
        <v>39.47247120000001</v>
      </c>
      <c r="E25" s="103">
        <v>45.393341879999994</v>
      </c>
      <c r="F25" s="103">
        <v>52.202343162</v>
      </c>
      <c r="G25" s="103">
        <v>60.0326946363</v>
      </c>
      <c r="H25" s="104">
        <v>69.037598831745</v>
      </c>
    </row>
    <row r="26" spans="1:8" ht="14.25">
      <c r="A26" s="105" t="s">
        <v>100</v>
      </c>
      <c r="B26" s="106">
        <v>16.0392</v>
      </c>
      <c r="C26" s="106">
        <v>17.161944</v>
      </c>
      <c r="D26" s="106">
        <v>19.736235599999993</v>
      </c>
      <c r="E26" s="106">
        <v>22.696670940000004</v>
      </c>
      <c r="F26" s="106">
        <v>26.101171580999996</v>
      </c>
      <c r="G26" s="106">
        <v>30.01634731814999</v>
      </c>
      <c r="H26" s="107">
        <v>34.51879941587249</v>
      </c>
    </row>
    <row r="27" spans="1:8" ht="14.25">
      <c r="A27" s="105" t="s">
        <v>114</v>
      </c>
      <c r="B27" s="108">
        <v>0.086</v>
      </c>
      <c r="C27" s="108">
        <v>0.09399999999999999</v>
      </c>
      <c r="D27" s="108">
        <v>0.09945019606474498</v>
      </c>
      <c r="E27" s="108">
        <v>0.1022861846628156</v>
      </c>
      <c r="F27" s="108">
        <v>0.10569744916194684</v>
      </c>
      <c r="G27" s="108">
        <v>0.10917864222292986</v>
      </c>
      <c r="H27" s="109">
        <v>0.11250796543071082</v>
      </c>
    </row>
    <row r="28" spans="1:8" ht="15" thickBot="1">
      <c r="A28" s="110" t="s">
        <v>115</v>
      </c>
      <c r="B28" s="111"/>
      <c r="C28" s="112">
        <v>0.0973753323050116</v>
      </c>
      <c r="D28" s="112">
        <v>0.10451701843283627</v>
      </c>
      <c r="E28" s="112">
        <v>0.11511479144115691</v>
      </c>
      <c r="F28" s="112">
        <v>0.12373810076242578</v>
      </c>
      <c r="G28" s="112">
        <v>0.13040272282965923</v>
      </c>
      <c r="H28" s="113">
        <v>0.13605867247142756</v>
      </c>
    </row>
    <row r="29" ht="14.25">
      <c r="A29" s="161" t="s">
        <v>91</v>
      </c>
    </row>
    <row r="48" spans="1:8" ht="15">
      <c r="A48" s="166" t="s">
        <v>101</v>
      </c>
      <c r="B48" s="166"/>
      <c r="C48" s="166"/>
      <c r="D48" s="166"/>
      <c r="E48" s="166"/>
      <c r="F48" s="166"/>
      <c r="G48" s="166"/>
      <c r="H48" s="166"/>
    </row>
    <row r="49" ht="15" thickBot="1"/>
    <row r="50" spans="1:8" ht="30.75" customHeight="1" thickBot="1">
      <c r="A50" s="114" t="s">
        <v>102</v>
      </c>
      <c r="B50" s="115">
        <v>2009</v>
      </c>
      <c r="C50" s="116" t="s">
        <v>71</v>
      </c>
      <c r="D50" s="116" t="s">
        <v>72</v>
      </c>
      <c r="E50" s="116" t="s">
        <v>73</v>
      </c>
      <c r="F50" s="116" t="s">
        <v>74</v>
      </c>
      <c r="G50" s="117" t="s">
        <v>75</v>
      </c>
      <c r="H50" s="118" t="s">
        <v>76</v>
      </c>
    </row>
    <row r="51" spans="1:8" ht="14.25">
      <c r="A51" s="119" t="s">
        <v>103</v>
      </c>
      <c r="B51" s="167"/>
      <c r="C51" s="120">
        <v>0.1620924013203699</v>
      </c>
      <c r="D51" s="120">
        <v>0.16787943629649704</v>
      </c>
      <c r="E51" s="120">
        <v>0.17626644350827553</v>
      </c>
      <c r="F51" s="120">
        <v>0.18105901905786323</v>
      </c>
      <c r="G51" s="120">
        <v>0.1838788472994685</v>
      </c>
      <c r="H51" s="121">
        <v>0.18594681981819414</v>
      </c>
    </row>
    <row r="52" spans="1:8" ht="14.25">
      <c r="A52" s="122" t="s">
        <v>104</v>
      </c>
      <c r="B52" s="168"/>
      <c r="C52" s="123">
        <v>0.015050742503296828</v>
      </c>
      <c r="D52" s="123">
        <v>0.023495362003076215</v>
      </c>
      <c r="E52" s="123">
        <v>0.03887171393251032</v>
      </c>
      <c r="F52" s="123">
        <v>0.052083556016789885</v>
      </c>
      <c r="G52" s="123">
        <v>0.05814398108523262</v>
      </c>
      <c r="H52" s="124">
        <v>0.06345578942267448</v>
      </c>
    </row>
    <row r="53" spans="1:8" ht="15" thickBot="1">
      <c r="A53" s="125" t="s">
        <v>3</v>
      </c>
      <c r="B53" s="169"/>
      <c r="C53" s="101">
        <v>0.008578706044447687</v>
      </c>
      <c r="D53" s="101">
        <v>0.01307815946236659</v>
      </c>
      <c r="E53" s="101">
        <v>0.020932718792063976</v>
      </c>
      <c r="F53" s="101">
        <v>0.028867556919381355</v>
      </c>
      <c r="G53" s="101">
        <v>0.0360633364400099</v>
      </c>
      <c r="H53" s="102">
        <v>0.039874141565764964</v>
      </c>
    </row>
    <row r="55" ht="15" thickBot="1"/>
    <row r="56" spans="1:8" s="131" customFormat="1" ht="34.5" customHeight="1" thickBot="1">
      <c r="A56" s="126" t="s">
        <v>105</v>
      </c>
      <c r="B56" s="127">
        <v>2009</v>
      </c>
      <c r="C56" s="128" t="s">
        <v>71</v>
      </c>
      <c r="D56" s="128" t="s">
        <v>72</v>
      </c>
      <c r="E56" s="128" t="s">
        <v>73</v>
      </c>
      <c r="F56" s="128" t="s">
        <v>74</v>
      </c>
      <c r="G56" s="129" t="s">
        <v>75</v>
      </c>
      <c r="H56" s="130" t="s">
        <v>76</v>
      </c>
    </row>
    <row r="57" spans="1:8" ht="30">
      <c r="A57" s="51" t="s">
        <v>77</v>
      </c>
      <c r="B57" s="52">
        <v>395</v>
      </c>
      <c r="C57" s="53">
        <v>355.5</v>
      </c>
      <c r="D57" s="54">
        <v>373.986</v>
      </c>
      <c r="E57" s="54">
        <v>401.66096400000004</v>
      </c>
      <c r="F57" s="54">
        <v>418.53072448800003</v>
      </c>
      <c r="G57" s="54">
        <v>435.27195346752006</v>
      </c>
      <c r="H57" s="55">
        <v>451.81228769928583</v>
      </c>
    </row>
    <row r="58" spans="1:8" ht="15" thickBot="1">
      <c r="A58" s="56" t="s">
        <v>78</v>
      </c>
      <c r="B58" s="57">
        <v>-0.24</v>
      </c>
      <c r="C58" s="58">
        <v>-0.09999999999999998</v>
      </c>
      <c r="D58" s="59">
        <v>0.052000000000000005</v>
      </c>
      <c r="E58" s="59">
        <v>0.07400000000000001</v>
      </c>
      <c r="F58" s="59">
        <v>0.042</v>
      </c>
      <c r="G58" s="59">
        <v>0.04</v>
      </c>
      <c r="H58" s="59">
        <v>0.038</v>
      </c>
    </row>
    <row r="59" spans="1:8" ht="15">
      <c r="A59" s="60" t="s">
        <v>79</v>
      </c>
      <c r="B59" s="132">
        <v>14</v>
      </c>
      <c r="C59" s="61">
        <v>14.98</v>
      </c>
      <c r="D59" s="61">
        <v>17.227</v>
      </c>
      <c r="E59" s="61">
        <v>19.811049999999998</v>
      </c>
      <c r="F59" s="61">
        <v>22.782707499999997</v>
      </c>
      <c r="G59" s="61">
        <v>26.200113624999993</v>
      </c>
      <c r="H59" s="62">
        <v>30.130130668749988</v>
      </c>
    </row>
    <row r="60" spans="1:8" ht="14.25">
      <c r="A60" s="63" t="s">
        <v>80</v>
      </c>
      <c r="B60" s="64">
        <v>0.033</v>
      </c>
      <c r="C60" s="65" t="s">
        <v>81</v>
      </c>
      <c r="D60" s="65" t="s">
        <v>82</v>
      </c>
      <c r="E60" s="163" t="s">
        <v>83</v>
      </c>
      <c r="F60" s="164"/>
      <c r="G60" s="164"/>
      <c r="H60" s="165"/>
    </row>
    <row r="61" spans="1:8" ht="14.25">
      <c r="A61" s="63" t="s">
        <v>84</v>
      </c>
      <c r="B61" s="64">
        <v>0.03</v>
      </c>
      <c r="C61" s="66">
        <v>0.07</v>
      </c>
      <c r="D61" s="66">
        <v>0.15</v>
      </c>
      <c r="E61" s="66">
        <v>0.15</v>
      </c>
      <c r="F61" s="67">
        <v>0.15</v>
      </c>
      <c r="G61" s="67">
        <v>0.15</v>
      </c>
      <c r="H61" s="68">
        <v>0.15</v>
      </c>
    </row>
    <row r="62" spans="1:8" ht="14.25">
      <c r="A62" s="69" t="s">
        <v>85</v>
      </c>
      <c r="B62" s="70">
        <v>0.035443037974683546</v>
      </c>
      <c r="C62" s="71">
        <v>0.04213783403656821</v>
      </c>
      <c r="D62" s="71">
        <v>0.04606322161792153</v>
      </c>
      <c r="E62" s="71">
        <v>0.04932281644377071</v>
      </c>
      <c r="F62" s="71">
        <v>0.054434970163470556</v>
      </c>
      <c r="G62" s="71">
        <v>0.06019251508460685</v>
      </c>
      <c r="H62" s="72">
        <v>0.06668727586444881</v>
      </c>
    </row>
    <row r="63" spans="1:8" ht="15" thickBot="1">
      <c r="A63" s="73" t="s">
        <v>86</v>
      </c>
      <c r="B63" s="74">
        <v>9.333333333333334</v>
      </c>
      <c r="C63" s="75">
        <v>9.986666666666666</v>
      </c>
      <c r="D63" s="75">
        <v>11.484666666666667</v>
      </c>
      <c r="E63" s="75">
        <v>13.207366666666665</v>
      </c>
      <c r="F63" s="75">
        <v>15.188471666666665</v>
      </c>
      <c r="G63" s="75">
        <v>17.466742416666662</v>
      </c>
      <c r="H63" s="76">
        <v>20.08675377916666</v>
      </c>
    </row>
    <row r="64" spans="1:8" ht="15.75" thickBot="1">
      <c r="A64" s="77" t="s">
        <v>106</v>
      </c>
      <c r="B64" s="78">
        <v>0</v>
      </c>
      <c r="C64" s="79">
        <v>1.618762781186094</v>
      </c>
      <c r="D64" s="80">
        <v>1.9280393660531698</v>
      </c>
      <c r="E64" s="80">
        <v>2.328015550443081</v>
      </c>
      <c r="F64" s="80">
        <v>2.7500097809548154</v>
      </c>
      <c r="G64" s="80">
        <v>3.2117644616533982</v>
      </c>
      <c r="H64" s="81">
        <v>3.735067985707133</v>
      </c>
    </row>
    <row r="65" spans="1:8" ht="15">
      <c r="A65" s="82" t="s">
        <v>87</v>
      </c>
      <c r="B65" s="83"/>
      <c r="C65" s="84"/>
      <c r="D65" s="84">
        <v>0.1910573855920159</v>
      </c>
      <c r="E65" s="84">
        <v>0.2074522913962542</v>
      </c>
      <c r="F65" s="84">
        <v>0.18126778853836178</v>
      </c>
      <c r="G65" s="84">
        <v>0.16791019577328914</v>
      </c>
      <c r="H65" s="84">
        <v>0.16293334405485682</v>
      </c>
    </row>
    <row r="66" spans="1:8" ht="15">
      <c r="A66" s="85" t="s">
        <v>88</v>
      </c>
      <c r="B66" s="133"/>
      <c r="C66" s="134">
        <v>0.1620924013203699</v>
      </c>
      <c r="D66" s="134">
        <v>0.16787943629649704</v>
      </c>
      <c r="E66" s="135">
        <v>0.17626644350827553</v>
      </c>
      <c r="F66" s="135">
        <v>0.18105901905786323</v>
      </c>
      <c r="G66" s="135">
        <v>0.1838788472994685</v>
      </c>
      <c r="H66" s="136">
        <v>0.18594681981819414</v>
      </c>
    </row>
    <row r="67" spans="1:8" ht="15">
      <c r="A67" s="86" t="s">
        <v>89</v>
      </c>
      <c r="B67" s="87"/>
      <c r="C67" s="88">
        <v>0.10806160088024659</v>
      </c>
      <c r="D67" s="88">
        <v>0.1119196241976647</v>
      </c>
      <c r="E67" s="88">
        <v>0.11751096233885035</v>
      </c>
      <c r="F67" s="88">
        <v>0.12070601270524216</v>
      </c>
      <c r="G67" s="88">
        <v>0.12258589819964566</v>
      </c>
      <c r="H67" s="89">
        <v>0.12396454654546277</v>
      </c>
    </row>
    <row r="68" spans="1:8" ht="15.75" thickBot="1">
      <c r="A68" s="90" t="s">
        <v>90</v>
      </c>
      <c r="B68" s="137"/>
      <c r="C68" s="138">
        <v>3.1663</v>
      </c>
      <c r="D68" s="138">
        <v>3.771245</v>
      </c>
      <c r="E68" s="138">
        <v>4.5535984166666665</v>
      </c>
      <c r="F68" s="138">
        <v>5.379019131547619</v>
      </c>
      <c r="G68" s="138">
        <v>6.2822112869940465</v>
      </c>
      <c r="H68" s="138">
        <v>7.305792980043153</v>
      </c>
    </row>
    <row r="70" ht="15" thickBot="1"/>
    <row r="71" spans="1:2" ht="30.75" thickBot="1">
      <c r="A71" s="139" t="s">
        <v>107</v>
      </c>
      <c r="B71" s="140" t="s">
        <v>108</v>
      </c>
    </row>
    <row r="72" spans="1:3" ht="15">
      <c r="A72" s="141" t="s">
        <v>1</v>
      </c>
      <c r="B72" s="142">
        <v>14</v>
      </c>
      <c r="C72" s="143"/>
    </row>
    <row r="73" spans="1:3" ht="15">
      <c r="A73" s="144" t="s">
        <v>109</v>
      </c>
      <c r="B73" s="145">
        <v>4</v>
      </c>
      <c r="C73" s="143"/>
    </row>
    <row r="74" spans="1:3" ht="15">
      <c r="A74" s="144" t="s">
        <v>3</v>
      </c>
      <c r="B74" s="145">
        <v>6.6</v>
      </c>
      <c r="C74" s="143"/>
    </row>
    <row r="75" spans="1:2" ht="15.75" thickBot="1">
      <c r="A75" s="146" t="s">
        <v>6</v>
      </c>
      <c r="B75" s="147"/>
    </row>
    <row r="76" spans="1:2" ht="15.75" thickBot="1">
      <c r="A76" s="148" t="s">
        <v>110</v>
      </c>
      <c r="B76" s="149">
        <v>24.6</v>
      </c>
    </row>
    <row r="77" ht="15" thickBot="1">
      <c r="A77" s="161" t="s">
        <v>91</v>
      </c>
    </row>
    <row r="78" spans="1:8" s="155" customFormat="1" ht="30.75" thickBot="1">
      <c r="A78" s="150" t="s">
        <v>111</v>
      </c>
      <c r="B78" s="151">
        <v>2009</v>
      </c>
      <c r="C78" s="152" t="s">
        <v>71</v>
      </c>
      <c r="D78" s="152" t="s">
        <v>72</v>
      </c>
      <c r="E78" s="152" t="s">
        <v>73</v>
      </c>
      <c r="F78" s="152" t="s">
        <v>74</v>
      </c>
      <c r="G78" s="153" t="s">
        <v>75</v>
      </c>
      <c r="H78" s="154" t="s">
        <v>76</v>
      </c>
    </row>
    <row r="79" spans="1:8" ht="30">
      <c r="A79" s="51" t="s">
        <v>77</v>
      </c>
      <c r="B79" s="52">
        <v>395</v>
      </c>
      <c r="C79" s="53">
        <v>355.5</v>
      </c>
      <c r="D79" s="54">
        <v>373.986</v>
      </c>
      <c r="E79" s="54">
        <v>401.66096400000004</v>
      </c>
      <c r="F79" s="54">
        <v>418.53072448800003</v>
      </c>
      <c r="G79" s="54">
        <v>435.27195346752006</v>
      </c>
      <c r="H79" s="55">
        <v>451.81228769928583</v>
      </c>
    </row>
    <row r="80" spans="1:8" ht="15" thickBot="1">
      <c r="A80" s="56" t="s">
        <v>78</v>
      </c>
      <c r="B80" s="57">
        <v>-0.24</v>
      </c>
      <c r="C80" s="58">
        <v>-0.09999999999999998</v>
      </c>
      <c r="D80" s="59">
        <v>0.052000000000000005</v>
      </c>
      <c r="E80" s="59">
        <v>0.07400000000000001</v>
      </c>
      <c r="F80" s="59">
        <v>0.042</v>
      </c>
      <c r="G80" s="59">
        <v>0.04</v>
      </c>
      <c r="H80" s="59">
        <v>0.038</v>
      </c>
    </row>
    <row r="81" spans="1:8" ht="15">
      <c r="A81" s="60" t="s">
        <v>79</v>
      </c>
      <c r="B81" s="132">
        <v>4</v>
      </c>
      <c r="C81" s="61">
        <v>4.28</v>
      </c>
      <c r="D81" s="61">
        <v>4.922</v>
      </c>
      <c r="E81" s="61">
        <v>5.660299999999999</v>
      </c>
      <c r="F81" s="61">
        <v>6.509344999999999</v>
      </c>
      <c r="G81" s="61">
        <v>7.485746749999998</v>
      </c>
      <c r="H81" s="62">
        <v>8.608608762499998</v>
      </c>
    </row>
    <row r="82" spans="1:8" ht="14.25">
      <c r="A82" s="63" t="s">
        <v>80</v>
      </c>
      <c r="B82" s="64">
        <v>0.033</v>
      </c>
      <c r="C82" s="65" t="s">
        <v>81</v>
      </c>
      <c r="D82" s="65" t="s">
        <v>82</v>
      </c>
      <c r="E82" s="163" t="s">
        <v>83</v>
      </c>
      <c r="F82" s="164"/>
      <c r="G82" s="164"/>
      <c r="H82" s="165"/>
    </row>
    <row r="83" spans="1:8" ht="14.25">
      <c r="A83" s="63" t="s">
        <v>84</v>
      </c>
      <c r="B83" s="64">
        <v>0.03</v>
      </c>
      <c r="C83" s="66">
        <v>0.07</v>
      </c>
      <c r="D83" s="66">
        <v>0.15</v>
      </c>
      <c r="E83" s="66">
        <v>0.15</v>
      </c>
      <c r="F83" s="67">
        <v>0.15</v>
      </c>
      <c r="G83" s="67">
        <v>0.15</v>
      </c>
      <c r="H83" s="68">
        <v>0.15</v>
      </c>
    </row>
    <row r="84" spans="1:8" ht="14.25">
      <c r="A84" s="69" t="s">
        <v>85</v>
      </c>
      <c r="B84" s="70">
        <v>0.010126582278481013</v>
      </c>
      <c r="C84" s="71">
        <v>0.012039381153305205</v>
      </c>
      <c r="D84" s="71">
        <v>0.013160920462263293</v>
      </c>
      <c r="E84" s="71">
        <v>0.014092233269648775</v>
      </c>
      <c r="F84" s="71">
        <v>0.015552848618134444</v>
      </c>
      <c r="G84" s="71">
        <v>0.017197861452744816</v>
      </c>
      <c r="H84" s="72">
        <v>0.01905350738984252</v>
      </c>
    </row>
    <row r="85" spans="1:8" ht="15" thickBot="1">
      <c r="A85" s="73" t="s">
        <v>86</v>
      </c>
      <c r="B85" s="74">
        <v>2.6666666666666665</v>
      </c>
      <c r="C85" s="75">
        <v>2.8533333333333335</v>
      </c>
      <c r="D85" s="75">
        <v>3.281333333333333</v>
      </c>
      <c r="E85" s="75">
        <v>3.773533333333333</v>
      </c>
      <c r="F85" s="75">
        <v>4.3395633333333326</v>
      </c>
      <c r="G85" s="75">
        <v>4.990497833333332</v>
      </c>
      <c r="H85" s="76">
        <v>5.739072508333332</v>
      </c>
    </row>
    <row r="86" spans="1:8" ht="15.75" thickBot="1">
      <c r="A86" s="77" t="s">
        <v>106</v>
      </c>
      <c r="B86" s="78">
        <v>0</v>
      </c>
      <c r="C86" s="79">
        <v>0.04294478527607362</v>
      </c>
      <c r="D86" s="80">
        <v>0.07709611451942741</v>
      </c>
      <c r="E86" s="80">
        <v>0.14668370824812543</v>
      </c>
      <c r="F86" s="80">
        <v>0.22601988996007405</v>
      </c>
      <c r="G86" s="80">
        <v>0.2901674116272276</v>
      </c>
      <c r="H86" s="81">
        <v>0.3641773765702601</v>
      </c>
    </row>
    <row r="87" spans="1:8" ht="15">
      <c r="A87" s="82" t="s">
        <v>87</v>
      </c>
      <c r="B87" s="83"/>
      <c r="C87" s="84"/>
      <c r="D87" s="84">
        <v>0.7952380952380953</v>
      </c>
      <c r="E87" s="84">
        <v>0.9026083112290009</v>
      </c>
      <c r="F87" s="84">
        <v>0.5408656670838052</v>
      </c>
      <c r="G87" s="84">
        <v>0.2838136133881184</v>
      </c>
      <c r="H87" s="84">
        <v>0.2550595345217874</v>
      </c>
    </row>
    <row r="88" spans="1:8" ht="15">
      <c r="A88" s="85" t="s">
        <v>88</v>
      </c>
      <c r="B88" s="133"/>
      <c r="C88" s="134">
        <v>0.015050742503296828</v>
      </c>
      <c r="D88" s="134">
        <v>0.023495362003076215</v>
      </c>
      <c r="E88" s="135">
        <v>0.03887171393251032</v>
      </c>
      <c r="F88" s="135">
        <v>0.052083556016789885</v>
      </c>
      <c r="G88" s="135">
        <v>0.05814398108523262</v>
      </c>
      <c r="H88" s="136">
        <v>0.06345578942267448</v>
      </c>
    </row>
    <row r="89" spans="1:8" ht="15">
      <c r="A89" s="86" t="s">
        <v>89</v>
      </c>
      <c r="B89" s="87"/>
      <c r="C89" s="88">
        <v>0.010033828335531219</v>
      </c>
      <c r="D89" s="88">
        <v>0.015663574668717477</v>
      </c>
      <c r="E89" s="88">
        <v>0.025914475955006882</v>
      </c>
      <c r="F89" s="88">
        <v>0.03472237067785992</v>
      </c>
      <c r="G89" s="88">
        <v>0.03876265405682174</v>
      </c>
      <c r="H89" s="89">
        <v>0.04230385961511632</v>
      </c>
    </row>
    <row r="90" spans="1:8" ht="15.75" thickBot="1">
      <c r="A90" s="90" t="s">
        <v>90</v>
      </c>
      <c r="B90" s="137"/>
      <c r="C90" s="138">
        <v>0.084</v>
      </c>
      <c r="D90" s="138">
        <v>0.15080000000000002</v>
      </c>
      <c r="E90" s="138">
        <v>0.28691333333333335</v>
      </c>
      <c r="F90" s="138">
        <v>0.44209490476190483</v>
      </c>
      <c r="G90" s="138">
        <v>0.5675674571428572</v>
      </c>
      <c r="H90" s="138">
        <v>0.7123309485714288</v>
      </c>
    </row>
    <row r="91" ht="15" thickBot="1"/>
    <row r="92" spans="1:8" ht="30.75" thickBot="1">
      <c r="A92" s="156" t="s">
        <v>112</v>
      </c>
      <c r="B92" s="157">
        <v>2009</v>
      </c>
      <c r="C92" s="158" t="s">
        <v>71</v>
      </c>
      <c r="D92" s="158" t="s">
        <v>72</v>
      </c>
      <c r="E92" s="158" t="s">
        <v>73</v>
      </c>
      <c r="F92" s="158" t="s">
        <v>74</v>
      </c>
      <c r="G92" s="159" t="s">
        <v>75</v>
      </c>
      <c r="H92" s="160" t="s">
        <v>76</v>
      </c>
    </row>
    <row r="93" spans="1:8" ht="30">
      <c r="A93" s="51" t="s">
        <v>77</v>
      </c>
      <c r="B93" s="52">
        <v>395</v>
      </c>
      <c r="C93" s="53">
        <v>355.5</v>
      </c>
      <c r="D93" s="54">
        <v>373.986</v>
      </c>
      <c r="E93" s="54">
        <v>401.66096400000004</v>
      </c>
      <c r="F93" s="54">
        <v>418.53072448800003</v>
      </c>
      <c r="G93" s="54">
        <v>435.27195346752006</v>
      </c>
      <c r="H93" s="55">
        <v>451.81228769928583</v>
      </c>
    </row>
    <row r="94" spans="1:8" ht="15" thickBot="1">
      <c r="A94" s="56" t="s">
        <v>78</v>
      </c>
      <c r="B94" s="57">
        <v>-0.24</v>
      </c>
      <c r="C94" s="58">
        <v>-0.09999999999999998</v>
      </c>
      <c r="D94" s="59">
        <v>0.052000000000000005</v>
      </c>
      <c r="E94" s="59">
        <v>0.07400000000000001</v>
      </c>
      <c r="F94" s="59">
        <v>0.042</v>
      </c>
      <c r="G94" s="59">
        <v>0.04</v>
      </c>
      <c r="H94" s="59">
        <v>0.038</v>
      </c>
    </row>
    <row r="95" spans="1:8" ht="15">
      <c r="A95" s="60" t="s">
        <v>79</v>
      </c>
      <c r="B95" s="132">
        <v>6.6</v>
      </c>
      <c r="C95" s="61">
        <v>7.062</v>
      </c>
      <c r="D95" s="61">
        <v>8.1213</v>
      </c>
      <c r="E95" s="61">
        <v>9.339495</v>
      </c>
      <c r="F95" s="61">
        <v>10.740419249999999</v>
      </c>
      <c r="G95" s="61">
        <v>12.351482137499998</v>
      </c>
      <c r="H95" s="62">
        <v>14.204204458124996</v>
      </c>
    </row>
    <row r="96" spans="1:8" ht="14.25">
      <c r="A96" s="63" t="s">
        <v>80</v>
      </c>
      <c r="B96" s="64">
        <v>0.033</v>
      </c>
      <c r="C96" s="65" t="s">
        <v>81</v>
      </c>
      <c r="D96" s="65" t="s">
        <v>82</v>
      </c>
      <c r="E96" s="163" t="s">
        <v>83</v>
      </c>
      <c r="F96" s="164"/>
      <c r="G96" s="164"/>
      <c r="H96" s="165"/>
    </row>
    <row r="97" spans="1:8" ht="14.25">
      <c r="A97" s="63" t="s">
        <v>84</v>
      </c>
      <c r="B97" s="64">
        <v>0.03</v>
      </c>
      <c r="C97" s="66">
        <v>0.07</v>
      </c>
      <c r="D97" s="66">
        <v>0.15</v>
      </c>
      <c r="E97" s="66">
        <v>0.15</v>
      </c>
      <c r="F97" s="67">
        <v>0.15</v>
      </c>
      <c r="G97" s="67">
        <v>0.15</v>
      </c>
      <c r="H97" s="68">
        <v>0.15</v>
      </c>
    </row>
    <row r="98" spans="1:8" ht="14.25">
      <c r="A98" s="69" t="s">
        <v>85</v>
      </c>
      <c r="B98" s="70">
        <v>0.01670886075949367</v>
      </c>
      <c r="C98" s="71">
        <v>0.01986497890295359</v>
      </c>
      <c r="D98" s="71">
        <v>0.021715518762734434</v>
      </c>
      <c r="E98" s="71">
        <v>0.02325218489492048</v>
      </c>
      <c r="F98" s="71">
        <v>0.025662200219921834</v>
      </c>
      <c r="G98" s="71">
        <v>0.028376471397028948</v>
      </c>
      <c r="H98" s="72">
        <v>0.03143828719324016</v>
      </c>
    </row>
    <row r="99" spans="1:8" ht="15" thickBot="1">
      <c r="A99" s="73" t="s">
        <v>86</v>
      </c>
      <c r="B99" s="74">
        <v>4.3999999999999995</v>
      </c>
      <c r="C99" s="75">
        <v>4.708</v>
      </c>
      <c r="D99" s="75">
        <v>5.4142</v>
      </c>
      <c r="E99" s="75">
        <v>6.22633</v>
      </c>
      <c r="F99" s="75">
        <v>7.160279499999999</v>
      </c>
      <c r="G99" s="75">
        <v>8.234321425</v>
      </c>
      <c r="H99" s="76">
        <v>9.469469638749997</v>
      </c>
    </row>
    <row r="100" spans="1:8" ht="15.75" thickBot="1">
      <c r="A100" s="77" t="s">
        <v>106</v>
      </c>
      <c r="B100" s="78">
        <v>0</v>
      </c>
      <c r="C100" s="79">
        <v>0.040388548057259714</v>
      </c>
      <c r="D100" s="80">
        <v>0.0708077709611452</v>
      </c>
      <c r="E100" s="80">
        <v>0.1303340149965917</v>
      </c>
      <c r="F100" s="80">
        <v>0.20669977602492942</v>
      </c>
      <c r="G100" s="80">
        <v>0.2969571039049567</v>
      </c>
      <c r="H100" s="81">
        <v>0.3775869729282306</v>
      </c>
    </row>
    <row r="101" spans="1:8" ht="15">
      <c r="A101" s="82" t="s">
        <v>87</v>
      </c>
      <c r="B101" s="83"/>
      <c r="C101" s="84"/>
      <c r="D101" s="84">
        <v>0.7531645569620253</v>
      </c>
      <c r="E101" s="84">
        <v>0.8406738868832733</v>
      </c>
      <c r="F101" s="84">
        <v>0.5859234907352062</v>
      </c>
      <c r="G101" s="84">
        <v>0.4366590502214267</v>
      </c>
      <c r="H101" s="84">
        <v>0.27152025650506095</v>
      </c>
    </row>
    <row r="102" spans="1:8" ht="15">
      <c r="A102" s="85" t="s">
        <v>88</v>
      </c>
      <c r="B102" s="133"/>
      <c r="C102" s="134">
        <v>0.008578706044447687</v>
      </c>
      <c r="D102" s="134">
        <v>0.01307815946236659</v>
      </c>
      <c r="E102" s="135">
        <v>0.020932718792063976</v>
      </c>
      <c r="F102" s="135">
        <v>0.028867556919381355</v>
      </c>
      <c r="G102" s="135">
        <v>0.0360633364400099</v>
      </c>
      <c r="H102" s="136">
        <v>0.039874141565764964</v>
      </c>
    </row>
    <row r="103" spans="1:8" ht="15">
      <c r="A103" s="86" t="s">
        <v>89</v>
      </c>
      <c r="B103" s="87"/>
      <c r="C103" s="88">
        <v>0.005719137362965125</v>
      </c>
      <c r="D103" s="88">
        <v>0.008718772974911061</v>
      </c>
      <c r="E103" s="88">
        <v>0.013955145861375985</v>
      </c>
      <c r="F103" s="88">
        <v>0.019245037946254234</v>
      </c>
      <c r="G103" s="88">
        <v>0.024042224293339937</v>
      </c>
      <c r="H103" s="89">
        <v>0.02658276104384331</v>
      </c>
    </row>
    <row r="104" spans="1:8" ht="15.75" thickBot="1">
      <c r="A104" s="90" t="s">
        <v>90</v>
      </c>
      <c r="B104" s="137"/>
      <c r="C104" s="138">
        <v>0.079</v>
      </c>
      <c r="D104" s="138">
        <v>0.1385</v>
      </c>
      <c r="E104" s="138">
        <v>0.25493333333333335</v>
      </c>
      <c r="F104" s="138">
        <v>0.40430476190476194</v>
      </c>
      <c r="G104" s="138">
        <v>0.5808480952380953</v>
      </c>
      <c r="H104" s="138">
        <v>0.7385601190476191</v>
      </c>
    </row>
    <row r="107" ht="15.75">
      <c r="A107" s="7" t="s">
        <v>119</v>
      </c>
    </row>
    <row r="108" ht="15.75">
      <c r="A108" s="162" t="s">
        <v>116</v>
      </c>
    </row>
    <row r="109" ht="15.75">
      <c r="A109" s="7" t="s">
        <v>118</v>
      </c>
    </row>
    <row r="110" ht="15.75">
      <c r="A110" s="162" t="s">
        <v>117</v>
      </c>
    </row>
  </sheetData>
  <sheetProtection password="CAA8" sheet="1" formatCells="0" formatColumns="0" formatRows="0" insertColumns="0" insertRows="0" insertHyperlinks="0" deleteColumns="0" deleteRows="0" sort="0" autoFilter="0" pivotTables="0"/>
  <mergeCells count="5">
    <mergeCell ref="E82:H82"/>
    <mergeCell ref="E96:H96"/>
    <mergeCell ref="A48:H48"/>
    <mergeCell ref="B51:B53"/>
    <mergeCell ref="E60:H60"/>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B2:J36"/>
  <sheetViews>
    <sheetView zoomScale="85" zoomScaleNormal="85" zoomScalePageLayoutView="0" workbookViewId="0" topLeftCell="A10">
      <selection activeCell="B33" sqref="A1:IV16384"/>
    </sheetView>
  </sheetViews>
  <sheetFormatPr defaultColWidth="9.140625" defaultRowHeight="15" outlineLevelRow="1"/>
  <cols>
    <col min="1" max="1" width="3.7109375" style="7" customWidth="1"/>
    <col min="2" max="2" width="33.57421875" style="7" customWidth="1"/>
    <col min="3" max="8" width="10.7109375" style="7" customWidth="1"/>
    <col min="9" max="16384" width="9.140625" style="7" customWidth="1"/>
  </cols>
  <sheetData>
    <row r="2" spans="3:8" s="1" customFormat="1" ht="15">
      <c r="C2" s="2">
        <v>2010</v>
      </c>
      <c r="D2" s="3">
        <v>2011</v>
      </c>
      <c r="E2" s="3">
        <v>2012</v>
      </c>
      <c r="F2" s="3">
        <v>2013</v>
      </c>
      <c r="G2" s="3">
        <v>2014</v>
      </c>
      <c r="H2" s="3">
        <v>2015</v>
      </c>
    </row>
    <row r="5" spans="2:8" ht="15" outlineLevel="1">
      <c r="B5" s="4" t="s">
        <v>0</v>
      </c>
      <c r="C5" s="5">
        <v>3342.3</v>
      </c>
      <c r="D5" s="6">
        <v>4347.186</v>
      </c>
      <c r="E5" s="6">
        <v>5851.704253333332</v>
      </c>
      <c r="F5" s="6">
        <v>7773.0591414476185</v>
      </c>
      <c r="G5" s="6">
        <v>10113.981445927619</v>
      </c>
      <c r="H5" s="6">
        <v>12788.67893476602</v>
      </c>
    </row>
    <row r="6" spans="2:8" ht="15" outlineLevel="1">
      <c r="B6" s="8" t="s">
        <v>1</v>
      </c>
      <c r="C6" s="5">
        <v>3166.3</v>
      </c>
      <c r="D6" s="6">
        <v>3992.886</v>
      </c>
      <c r="E6" s="6">
        <v>5087.987586666666</v>
      </c>
      <c r="F6" s="6">
        <v>6349.725808114285</v>
      </c>
      <c r="G6" s="6">
        <v>7716.010255451429</v>
      </c>
      <c r="H6" s="6">
        <v>9186.142101432686</v>
      </c>
    </row>
    <row r="7" spans="2:8" ht="15" outlineLevel="1">
      <c r="B7" s="8" t="s">
        <v>2</v>
      </c>
      <c r="C7" s="5">
        <v>84</v>
      </c>
      <c r="D7" s="6">
        <v>150.8</v>
      </c>
      <c r="E7" s="6">
        <v>309.5333333333333</v>
      </c>
      <c r="F7" s="6">
        <v>519.0619047619048</v>
      </c>
      <c r="G7" s="6">
        <v>711.8340476190476</v>
      </c>
      <c r="H7" s="6">
        <v>956.6342619047618</v>
      </c>
    </row>
    <row r="8" spans="2:8" ht="15" outlineLevel="1">
      <c r="B8" s="8" t="s">
        <v>3</v>
      </c>
      <c r="C8" s="5">
        <v>79</v>
      </c>
      <c r="D8" s="6">
        <v>138.5</v>
      </c>
      <c r="E8" s="6">
        <v>324.1833333333334</v>
      </c>
      <c r="F8" s="6">
        <v>670.2714285714286</v>
      </c>
      <c r="G8" s="6">
        <v>1288.337142857143</v>
      </c>
      <c r="H8" s="6">
        <v>2009.4225714285715</v>
      </c>
    </row>
    <row r="9" spans="2:8" ht="15" outlineLevel="1">
      <c r="B9" s="8" t="s">
        <v>4</v>
      </c>
      <c r="C9" s="5">
        <v>13</v>
      </c>
      <c r="D9" s="6">
        <v>65</v>
      </c>
      <c r="E9" s="6">
        <v>130</v>
      </c>
      <c r="F9" s="6">
        <v>234</v>
      </c>
      <c r="G9" s="6">
        <v>397.8</v>
      </c>
      <c r="H9" s="6">
        <v>636.48</v>
      </c>
    </row>
    <row r="10" spans="2:8" ht="15">
      <c r="B10" s="9" t="s">
        <v>5</v>
      </c>
      <c r="C10" s="5">
        <v>59</v>
      </c>
      <c r="D10" s="6">
        <v>147.5</v>
      </c>
      <c r="E10" s="6">
        <v>442.5</v>
      </c>
      <c r="F10" s="6">
        <v>1239</v>
      </c>
      <c r="G10" s="6">
        <v>2601.9</v>
      </c>
      <c r="H10" s="6">
        <v>3902.8500000000004</v>
      </c>
    </row>
    <row r="11" spans="2:8" ht="15">
      <c r="B11" s="9" t="s">
        <v>6</v>
      </c>
      <c r="C11" s="5">
        <v>86</v>
      </c>
      <c r="D11" s="6">
        <v>99.75999999999999</v>
      </c>
      <c r="E11" s="6">
        <v>99.75999999999999</v>
      </c>
      <c r="F11" s="6">
        <v>99.75999999999999</v>
      </c>
      <c r="G11" s="6">
        <v>99.75999999999999</v>
      </c>
      <c r="H11" s="6">
        <v>99.75999999999999</v>
      </c>
    </row>
    <row r="12" spans="2:8" s="13" customFormat="1" ht="15">
      <c r="B12" s="10" t="s">
        <v>7</v>
      </c>
      <c r="C12" s="11">
        <v>3487.3</v>
      </c>
      <c r="D12" s="12">
        <v>4594.446</v>
      </c>
      <c r="E12" s="12">
        <v>6393.964253333333</v>
      </c>
      <c r="F12" s="12">
        <v>9111.819141447619</v>
      </c>
      <c r="G12" s="12">
        <v>12815.641445927618</v>
      </c>
      <c r="H12" s="12">
        <v>16791.28893476602</v>
      </c>
    </row>
    <row r="13" ht="15">
      <c r="C13" s="14"/>
    </row>
    <row r="14" spans="2:8" ht="15">
      <c r="B14" s="7" t="s">
        <v>8</v>
      </c>
      <c r="C14" s="5">
        <v>-1363.3690001060063</v>
      </c>
      <c r="D14" s="6">
        <v>-2007.411979029646</v>
      </c>
      <c r="E14" s="6">
        <v>-2452.86805988564</v>
      </c>
      <c r="F14" s="6">
        <v>-2751.7980238795294</v>
      </c>
      <c r="G14" s="6">
        <v>-3012.6323873888978</v>
      </c>
      <c r="H14" s="6">
        <v>-3256.0817760269433</v>
      </c>
    </row>
    <row r="15" spans="2:8" ht="15">
      <c r="B15" s="7" t="s">
        <v>9</v>
      </c>
      <c r="C15" s="5">
        <v>-1543</v>
      </c>
      <c r="D15" s="6">
        <v>-1921.4803958153877</v>
      </c>
      <c r="E15" s="6">
        <v>-2571.9599868892597</v>
      </c>
      <c r="F15" s="6">
        <v>-3387.267430520083</v>
      </c>
      <c r="G15" s="6">
        <v>-4429.000367816972</v>
      </c>
      <c r="H15" s="6">
        <v>-5401.615367643961</v>
      </c>
    </row>
    <row r="16" spans="2:8" ht="15">
      <c r="B16" s="7" t="s">
        <v>10</v>
      </c>
      <c r="C16" s="5">
        <v>0</v>
      </c>
      <c r="D16" s="6">
        <v>-70</v>
      </c>
      <c r="E16" s="6">
        <v>-213.12666666666667</v>
      </c>
      <c r="F16" s="6">
        <v>-372.76386666666673</v>
      </c>
      <c r="G16" s="6">
        <v>-551.7008066666666</v>
      </c>
      <c r="H16" s="6">
        <v>-756.6512768666668</v>
      </c>
    </row>
    <row r="17" spans="3:8" ht="15">
      <c r="C17" s="15"/>
      <c r="D17" s="16"/>
      <c r="E17" s="16"/>
      <c r="F17" s="16"/>
      <c r="G17" s="16"/>
      <c r="H17" s="16"/>
    </row>
    <row r="18" spans="2:10" s="13" customFormat="1" ht="15">
      <c r="B18" s="13" t="s">
        <v>11</v>
      </c>
      <c r="C18" s="17">
        <v>580.9309998939939</v>
      </c>
      <c r="D18" s="18">
        <v>595.5536251549659</v>
      </c>
      <c r="E18" s="18">
        <v>1156.0095398917665</v>
      </c>
      <c r="F18" s="18">
        <v>2599.989820381339</v>
      </c>
      <c r="G18" s="18">
        <v>4822.307884055082</v>
      </c>
      <c r="H18" s="18">
        <v>7376.940514228449</v>
      </c>
      <c r="I18" s="18"/>
      <c r="J18" s="18"/>
    </row>
    <row r="19" spans="2:10" ht="15">
      <c r="B19" s="7" t="s">
        <v>12</v>
      </c>
      <c r="C19" s="5">
        <v>-161</v>
      </c>
      <c r="D19" s="6">
        <v>-249.25</v>
      </c>
      <c r="E19" s="6">
        <v>-347</v>
      </c>
      <c r="F19" s="6">
        <v>-379.32142857142856</v>
      </c>
      <c r="G19" s="6">
        <v>-292.6116071428571</v>
      </c>
      <c r="H19" s="6">
        <v>-239.17410714285714</v>
      </c>
      <c r="I19" s="6"/>
      <c r="J19" s="6"/>
    </row>
    <row r="20" spans="3:10" ht="15">
      <c r="C20" s="19"/>
      <c r="D20" s="20"/>
      <c r="E20" s="20"/>
      <c r="F20" s="20"/>
      <c r="G20" s="20"/>
      <c r="H20" s="20"/>
      <c r="I20" s="6"/>
      <c r="J20" s="6"/>
    </row>
    <row r="21" spans="2:10" s="13" customFormat="1" ht="15">
      <c r="B21" s="13" t="s">
        <v>13</v>
      </c>
      <c r="C21" s="17">
        <v>419.9309998939939</v>
      </c>
      <c r="D21" s="18">
        <v>346.30362515496586</v>
      </c>
      <c r="E21" s="18">
        <v>809.0095398917665</v>
      </c>
      <c r="F21" s="18">
        <v>2220.6683918099106</v>
      </c>
      <c r="G21" s="18">
        <v>4529.696276912225</v>
      </c>
      <c r="H21" s="18">
        <v>7137.766407085592</v>
      </c>
      <c r="I21" s="18"/>
      <c r="J21" s="18"/>
    </row>
    <row r="22" spans="3:10" ht="15">
      <c r="C22" s="5"/>
      <c r="D22" s="6"/>
      <c r="E22" s="6"/>
      <c r="F22" s="6"/>
      <c r="G22" s="6"/>
      <c r="H22" s="6"/>
      <c r="I22" s="6"/>
      <c r="J22" s="6"/>
    </row>
    <row r="23" spans="2:10" ht="15">
      <c r="B23" s="7" t="s">
        <v>14</v>
      </c>
      <c r="C23" s="5"/>
      <c r="D23" s="6"/>
      <c r="E23" s="6"/>
      <c r="F23" s="6"/>
      <c r="G23" s="6"/>
      <c r="H23" s="6"/>
      <c r="I23" s="6"/>
      <c r="J23" s="6"/>
    </row>
    <row r="24" spans="2:10" ht="15">
      <c r="B24" s="21" t="s">
        <v>15</v>
      </c>
      <c r="C24" s="5">
        <v>27</v>
      </c>
      <c r="D24" s="6">
        <v>126.95</v>
      </c>
      <c r="E24" s="6">
        <v>100.31127733950927</v>
      </c>
      <c r="F24" s="6">
        <v>71.31690218448234</v>
      </c>
      <c r="G24" s="6">
        <v>98.08398332620762</v>
      </c>
      <c r="H24" s="6">
        <v>209.45303398687366</v>
      </c>
      <c r="I24" s="6"/>
      <c r="J24" s="6"/>
    </row>
    <row r="25" spans="2:10" ht="15">
      <c r="B25" s="21" t="s">
        <v>16</v>
      </c>
      <c r="C25" s="5">
        <v>-26</v>
      </c>
      <c r="D25" s="6">
        <v>-32</v>
      </c>
      <c r="E25" s="6">
        <v>-22</v>
      </c>
      <c r="F25" s="6">
        <v>-20</v>
      </c>
      <c r="G25" s="6">
        <v>-20</v>
      </c>
      <c r="H25" s="6">
        <v>-18</v>
      </c>
      <c r="I25" s="6"/>
      <c r="J25" s="6"/>
    </row>
    <row r="26" spans="2:10" ht="15">
      <c r="B26" s="13" t="s">
        <v>17</v>
      </c>
      <c r="C26" s="17">
        <v>1</v>
      </c>
      <c r="D26" s="18">
        <v>94.95</v>
      </c>
      <c r="E26" s="18">
        <v>78.31127733950927</v>
      </c>
      <c r="F26" s="18">
        <v>51.316902184482345</v>
      </c>
      <c r="G26" s="18">
        <v>78.08398332620762</v>
      </c>
      <c r="H26" s="18">
        <v>191.45303398687366</v>
      </c>
      <c r="I26" s="6"/>
      <c r="J26" s="6"/>
    </row>
    <row r="27" spans="3:10" ht="15">
      <c r="C27" s="5"/>
      <c r="D27" s="6"/>
      <c r="E27" s="6"/>
      <c r="F27" s="6"/>
      <c r="G27" s="6"/>
      <c r="H27" s="6"/>
      <c r="I27" s="6"/>
      <c r="J27" s="6"/>
    </row>
    <row r="28" spans="2:10" ht="15">
      <c r="B28" s="7" t="s">
        <v>18</v>
      </c>
      <c r="C28" s="5">
        <v>420.9309998939939</v>
      </c>
      <c r="D28" s="6">
        <v>441.25362515496585</v>
      </c>
      <c r="E28" s="6">
        <v>887.3208172312758</v>
      </c>
      <c r="F28" s="6">
        <v>2271.985293994393</v>
      </c>
      <c r="G28" s="6">
        <v>4607.780260238433</v>
      </c>
      <c r="H28" s="6">
        <v>7329.219441072465</v>
      </c>
      <c r="I28" s="6"/>
      <c r="J28" s="6"/>
    </row>
    <row r="29" spans="2:10" ht="15">
      <c r="B29" s="21" t="s">
        <v>19</v>
      </c>
      <c r="C29" s="5">
        <v>-46</v>
      </c>
      <c r="D29" s="6">
        <v>-44.12536251549659</v>
      </c>
      <c r="E29" s="6">
        <v>-88.73208172312758</v>
      </c>
      <c r="F29" s="6">
        <v>-227.1985293994393</v>
      </c>
      <c r="G29" s="6">
        <v>-460.77802602384327</v>
      </c>
      <c r="H29" s="6">
        <v>-732.9219441072465</v>
      </c>
      <c r="I29" s="6"/>
      <c r="J29" s="6"/>
    </row>
    <row r="30" spans="2:10" ht="15">
      <c r="B30" s="21" t="s">
        <v>20</v>
      </c>
      <c r="C30" s="19">
        <v>0</v>
      </c>
      <c r="D30" s="20">
        <v>0</v>
      </c>
      <c r="E30" s="20">
        <v>0</v>
      </c>
      <c r="F30" s="20">
        <v>0</v>
      </c>
      <c r="G30" s="20">
        <v>0</v>
      </c>
      <c r="H30" s="20">
        <v>0</v>
      </c>
      <c r="I30" s="6"/>
      <c r="J30" s="6"/>
    </row>
    <row r="31" spans="2:10" s="13" customFormat="1" ht="15">
      <c r="B31" s="22" t="s">
        <v>21</v>
      </c>
      <c r="C31" s="23">
        <v>374.9309998939939</v>
      </c>
      <c r="D31" s="24">
        <v>397.12826263946926</v>
      </c>
      <c r="E31" s="24">
        <v>798.5887355081481</v>
      </c>
      <c r="F31" s="24">
        <v>2044.7867645949536</v>
      </c>
      <c r="G31" s="24">
        <v>4147.002234214589</v>
      </c>
      <c r="H31" s="24">
        <v>6596.297496965219</v>
      </c>
      <c r="I31" s="18"/>
      <c r="J31" s="18"/>
    </row>
    <row r="32" spans="3:10" ht="15">
      <c r="C32" s="6"/>
      <c r="D32" s="6"/>
      <c r="E32" s="6"/>
      <c r="F32" s="6"/>
      <c r="G32" s="6"/>
      <c r="H32" s="6"/>
      <c r="I32" s="6"/>
      <c r="J32" s="6"/>
    </row>
    <row r="33" spans="2:10" ht="15">
      <c r="B33" s="7" t="s">
        <v>119</v>
      </c>
      <c r="C33" s="6"/>
      <c r="D33" s="6"/>
      <c r="E33" s="6"/>
      <c r="F33" s="6"/>
      <c r="G33" s="6"/>
      <c r="H33" s="6"/>
      <c r="I33" s="6"/>
      <c r="J33" s="6"/>
    </row>
    <row r="34" spans="2:10" ht="15">
      <c r="B34" s="162" t="s">
        <v>116</v>
      </c>
      <c r="C34" s="6"/>
      <c r="D34" s="6"/>
      <c r="E34" s="6"/>
      <c r="F34" s="6"/>
      <c r="G34" s="6"/>
      <c r="H34" s="6"/>
      <c r="I34" s="6"/>
      <c r="J34" s="6"/>
    </row>
    <row r="35" spans="2:10" ht="15">
      <c r="B35" s="7" t="s">
        <v>118</v>
      </c>
      <c r="C35" s="6"/>
      <c r="D35" s="6"/>
      <c r="E35" s="6"/>
      <c r="F35" s="6"/>
      <c r="G35" s="6"/>
      <c r="H35" s="6"/>
      <c r="I35" s="6"/>
      <c r="J35" s="6"/>
    </row>
    <row r="36" ht="15">
      <c r="B36" s="162" t="s">
        <v>117</v>
      </c>
    </row>
  </sheetData>
  <sheetProtection password="CAA8"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M61"/>
  <sheetViews>
    <sheetView zoomScale="85" zoomScaleNormal="85" zoomScalePageLayoutView="0" workbookViewId="0" topLeftCell="A1">
      <pane ySplit="2" topLeftCell="BM39" activePane="bottomLeft" state="frozen"/>
      <selection pane="topLeft" activeCell="G41" sqref="G41"/>
      <selection pane="bottomLeft" activeCell="C47" sqref="A1:IV16384"/>
    </sheetView>
  </sheetViews>
  <sheetFormatPr defaultColWidth="9.140625" defaultRowHeight="15"/>
  <cols>
    <col min="1" max="1" width="3.140625" style="7" customWidth="1"/>
    <col min="2" max="2" width="34.421875" style="7" customWidth="1"/>
    <col min="3" max="8" width="10.7109375" style="7" customWidth="1"/>
    <col min="9" max="16384" width="9.140625" style="7" customWidth="1"/>
  </cols>
  <sheetData>
    <row r="2" spans="3:8" s="1" customFormat="1" ht="15">
      <c r="C2" s="2">
        <v>2010</v>
      </c>
      <c r="D2" s="3">
        <v>2011</v>
      </c>
      <c r="E2" s="3">
        <v>2012</v>
      </c>
      <c r="F2" s="3">
        <v>2013</v>
      </c>
      <c r="G2" s="3">
        <v>2014</v>
      </c>
      <c r="H2" s="3">
        <v>2015</v>
      </c>
    </row>
    <row r="4" spans="2:13" ht="15">
      <c r="B4" s="13" t="s">
        <v>22</v>
      </c>
      <c r="C4" s="6"/>
      <c r="D4" s="6"/>
      <c r="E4" s="6"/>
      <c r="F4" s="6"/>
      <c r="G4" s="6"/>
      <c r="H4" s="6"/>
      <c r="I4" s="6"/>
      <c r="J4" s="6"/>
      <c r="K4" s="6"/>
      <c r="L4" s="6"/>
      <c r="M4" s="6"/>
    </row>
    <row r="5" spans="3:13" ht="15">
      <c r="C5" s="6"/>
      <c r="D5" s="6"/>
      <c r="E5" s="6"/>
      <c r="F5" s="6"/>
      <c r="G5" s="6"/>
      <c r="H5" s="6"/>
      <c r="I5" s="6"/>
      <c r="J5" s="6"/>
      <c r="K5" s="6"/>
      <c r="L5" s="6"/>
      <c r="M5" s="6"/>
    </row>
    <row r="6" spans="2:13" s="13" customFormat="1" ht="15">
      <c r="B6" s="22" t="s">
        <v>23</v>
      </c>
      <c r="C6" s="26">
        <v>238</v>
      </c>
      <c r="D6" s="25">
        <v>554.5</v>
      </c>
      <c r="E6" s="25">
        <v>579.75</v>
      </c>
      <c r="F6" s="25">
        <v>576.9999999999999</v>
      </c>
      <c r="G6" s="25">
        <v>537.1383928571428</v>
      </c>
      <c r="H6" s="25">
        <v>590.8842857142859</v>
      </c>
      <c r="I6" s="18"/>
      <c r="J6" s="18"/>
      <c r="K6" s="18"/>
      <c r="L6" s="18"/>
      <c r="M6" s="18"/>
    </row>
    <row r="7" spans="2:13" ht="15">
      <c r="B7" s="21" t="s">
        <v>24</v>
      </c>
      <c r="C7" s="28">
        <v>126</v>
      </c>
      <c r="D7" s="27">
        <v>408.5</v>
      </c>
      <c r="E7" s="27">
        <v>488.5</v>
      </c>
      <c r="F7" s="27">
        <v>447.9999999999999</v>
      </c>
      <c r="G7" s="27">
        <v>449.8883928571428</v>
      </c>
      <c r="H7" s="27">
        <v>492.50928571428585</v>
      </c>
      <c r="I7" s="6"/>
      <c r="J7" s="6"/>
      <c r="K7" s="6"/>
      <c r="L7" s="6"/>
      <c r="M7" s="6"/>
    </row>
    <row r="8" spans="2:13" ht="15">
      <c r="B8" s="21" t="s">
        <v>25</v>
      </c>
      <c r="C8" s="28">
        <v>33</v>
      </c>
      <c r="D8" s="27">
        <v>19</v>
      </c>
      <c r="E8" s="27">
        <v>17.25</v>
      </c>
      <c r="F8" s="27">
        <v>21</v>
      </c>
      <c r="G8" s="27">
        <v>25.25</v>
      </c>
      <c r="H8" s="27">
        <v>29</v>
      </c>
      <c r="I8" s="6"/>
      <c r="J8" s="6"/>
      <c r="K8" s="6"/>
      <c r="L8" s="6"/>
      <c r="M8" s="6"/>
    </row>
    <row r="9" spans="2:13" ht="15">
      <c r="B9" s="21" t="s">
        <v>26</v>
      </c>
      <c r="C9" s="28">
        <v>61</v>
      </c>
      <c r="D9" s="27">
        <v>109</v>
      </c>
      <c r="E9" s="27">
        <v>66</v>
      </c>
      <c r="F9" s="27">
        <v>103</v>
      </c>
      <c r="G9" s="27">
        <v>60</v>
      </c>
      <c r="H9" s="27">
        <v>69.375</v>
      </c>
      <c r="I9" s="6"/>
      <c r="J9" s="6"/>
      <c r="K9" s="6"/>
      <c r="L9" s="6"/>
      <c r="M9" s="6"/>
    </row>
    <row r="10" spans="2:13" ht="15">
      <c r="B10" s="21" t="s">
        <v>27</v>
      </c>
      <c r="C10" s="28">
        <v>18</v>
      </c>
      <c r="D10" s="27">
        <v>18</v>
      </c>
      <c r="E10" s="27">
        <v>8</v>
      </c>
      <c r="F10" s="27">
        <v>5</v>
      </c>
      <c r="G10" s="27">
        <v>2</v>
      </c>
      <c r="H10" s="27">
        <v>0</v>
      </c>
      <c r="I10" s="6"/>
      <c r="J10" s="6"/>
      <c r="K10" s="6"/>
      <c r="L10" s="6"/>
      <c r="M10" s="6"/>
    </row>
    <row r="11" spans="3:13" ht="15">
      <c r="C11" s="28"/>
      <c r="D11" s="27"/>
      <c r="E11" s="27"/>
      <c r="F11" s="27"/>
      <c r="G11" s="27"/>
      <c r="H11" s="27"/>
      <c r="I11" s="6"/>
      <c r="J11" s="6"/>
      <c r="K11" s="6"/>
      <c r="L11" s="6"/>
      <c r="M11" s="6"/>
    </row>
    <row r="12" spans="2:13" s="13" customFormat="1" ht="15">
      <c r="B12" s="22" t="s">
        <v>28</v>
      </c>
      <c r="C12" s="26">
        <v>3418</v>
      </c>
      <c r="D12" s="25">
        <v>4157.25</v>
      </c>
      <c r="E12" s="25">
        <v>4887</v>
      </c>
      <c r="F12" s="25">
        <v>5644</v>
      </c>
      <c r="G12" s="25">
        <v>6305</v>
      </c>
      <c r="H12" s="25">
        <v>7042</v>
      </c>
      <c r="I12" s="18"/>
      <c r="J12" s="18"/>
      <c r="K12" s="18"/>
      <c r="L12" s="18"/>
      <c r="M12" s="18"/>
    </row>
    <row r="13" spans="2:13" ht="15">
      <c r="B13" s="21" t="s">
        <v>29</v>
      </c>
      <c r="C13" s="28">
        <v>214</v>
      </c>
      <c r="D13" s="27">
        <v>174.25</v>
      </c>
      <c r="E13" s="27">
        <v>125</v>
      </c>
      <c r="F13" s="27">
        <v>82</v>
      </c>
      <c r="G13" s="27">
        <v>48</v>
      </c>
      <c r="H13" s="27">
        <v>35</v>
      </c>
      <c r="I13" s="6"/>
      <c r="J13" s="6"/>
      <c r="K13" s="6"/>
      <c r="L13" s="6"/>
      <c r="M13" s="6"/>
    </row>
    <row r="14" spans="2:13" ht="15">
      <c r="B14" s="21" t="s">
        <v>30</v>
      </c>
      <c r="C14" s="28">
        <v>2728</v>
      </c>
      <c r="D14" s="27">
        <v>3507</v>
      </c>
      <c r="E14" s="27">
        <v>4286</v>
      </c>
      <c r="F14" s="27">
        <v>5086</v>
      </c>
      <c r="G14" s="27">
        <v>5781</v>
      </c>
      <c r="H14" s="27">
        <v>6531</v>
      </c>
      <c r="I14" s="6"/>
      <c r="J14" s="6"/>
      <c r="K14" s="6"/>
      <c r="L14" s="6"/>
      <c r="M14" s="6"/>
    </row>
    <row r="15" spans="2:13" ht="15">
      <c r="B15" s="21" t="s">
        <v>31</v>
      </c>
      <c r="C15" s="28">
        <v>476</v>
      </c>
      <c r="D15" s="27">
        <v>476</v>
      </c>
      <c r="E15" s="27">
        <v>476</v>
      </c>
      <c r="F15" s="27">
        <v>476</v>
      </c>
      <c r="G15" s="27">
        <v>476</v>
      </c>
      <c r="H15" s="27">
        <v>476</v>
      </c>
      <c r="I15" s="6"/>
      <c r="J15" s="6"/>
      <c r="K15" s="6"/>
      <c r="L15" s="6"/>
      <c r="M15" s="6"/>
    </row>
    <row r="16" spans="2:13" ht="15">
      <c r="B16" s="21" t="s">
        <v>32</v>
      </c>
      <c r="C16" s="28">
        <v>0</v>
      </c>
      <c r="D16" s="27">
        <v>0</v>
      </c>
      <c r="E16" s="27">
        <v>0</v>
      </c>
      <c r="F16" s="27">
        <v>0</v>
      </c>
      <c r="G16" s="27">
        <v>0</v>
      </c>
      <c r="H16" s="27">
        <v>0</v>
      </c>
      <c r="I16" s="6"/>
      <c r="J16" s="6"/>
      <c r="K16" s="6"/>
      <c r="L16" s="6"/>
      <c r="M16" s="6"/>
    </row>
    <row r="17" spans="3:13" ht="15">
      <c r="C17" s="28"/>
      <c r="D17" s="27"/>
      <c r="E17" s="27"/>
      <c r="F17" s="27"/>
      <c r="G17" s="27"/>
      <c r="H17" s="27"/>
      <c r="I17" s="6"/>
      <c r="J17" s="6"/>
      <c r="K17" s="6"/>
      <c r="L17" s="6"/>
      <c r="M17" s="6"/>
    </row>
    <row r="18" spans="2:13" s="13" customFormat="1" ht="15">
      <c r="B18" s="22" t="s">
        <v>33</v>
      </c>
      <c r="C18" s="26">
        <v>150</v>
      </c>
      <c r="D18" s="25">
        <v>1150</v>
      </c>
      <c r="E18" s="25">
        <v>1950</v>
      </c>
      <c r="F18" s="25">
        <v>2550</v>
      </c>
      <c r="G18" s="25">
        <v>3050</v>
      </c>
      <c r="H18" s="25">
        <v>3550</v>
      </c>
      <c r="I18" s="18"/>
      <c r="J18" s="18"/>
      <c r="K18" s="18"/>
      <c r="L18" s="18"/>
      <c r="M18" s="18"/>
    </row>
    <row r="19" spans="3:13" ht="15">
      <c r="C19" s="28"/>
      <c r="D19" s="27"/>
      <c r="E19" s="27"/>
      <c r="F19" s="27"/>
      <c r="G19" s="27"/>
      <c r="H19" s="27"/>
      <c r="I19" s="6"/>
      <c r="J19" s="6"/>
      <c r="K19" s="6"/>
      <c r="L19" s="6"/>
      <c r="M19" s="6"/>
    </row>
    <row r="20" spans="2:13" s="13" customFormat="1" ht="15">
      <c r="B20" s="22" t="s">
        <v>34</v>
      </c>
      <c r="C20" s="26">
        <v>3806</v>
      </c>
      <c r="D20" s="25">
        <v>5861.75</v>
      </c>
      <c r="E20" s="25">
        <v>7416.75</v>
      </c>
      <c r="F20" s="25">
        <v>8771</v>
      </c>
      <c r="G20" s="25">
        <v>9892.138392857143</v>
      </c>
      <c r="H20" s="25">
        <v>11182.884285714286</v>
      </c>
      <c r="I20" s="18"/>
      <c r="J20" s="18"/>
      <c r="K20" s="18"/>
      <c r="L20" s="18"/>
      <c r="M20" s="18"/>
    </row>
    <row r="21" spans="3:13" ht="15">
      <c r="C21" s="28"/>
      <c r="D21" s="27"/>
      <c r="E21" s="27"/>
      <c r="F21" s="27"/>
      <c r="G21" s="27"/>
      <c r="H21" s="27"/>
      <c r="I21" s="6"/>
      <c r="J21" s="6"/>
      <c r="K21" s="6"/>
      <c r="L21" s="6"/>
      <c r="M21" s="6"/>
    </row>
    <row r="22" spans="2:13" s="13" customFormat="1" ht="15">
      <c r="B22" s="22" t="s">
        <v>35</v>
      </c>
      <c r="C22" s="26">
        <v>1226</v>
      </c>
      <c r="D22" s="25">
        <v>2783.9639331842336</v>
      </c>
      <c r="E22" s="25">
        <v>2416.9527752318954</v>
      </c>
      <c r="F22" s="25">
        <v>3312.24015743427</v>
      </c>
      <c r="G22" s="25">
        <v>6054.215289265505</v>
      </c>
      <c r="H22" s="25">
        <v>11522.882685669816</v>
      </c>
      <c r="I22" s="18"/>
      <c r="J22" s="18"/>
      <c r="K22" s="18"/>
      <c r="L22" s="18"/>
      <c r="M22" s="18"/>
    </row>
    <row r="23" spans="2:13" ht="15">
      <c r="B23" s="21" t="s">
        <v>36</v>
      </c>
      <c r="C23" s="28">
        <v>539</v>
      </c>
      <c r="D23" s="27">
        <v>2006.2255467901855</v>
      </c>
      <c r="E23" s="27">
        <v>1426.3380436896468</v>
      </c>
      <c r="F23" s="27">
        <v>1961.6796665241523</v>
      </c>
      <c r="G23" s="27">
        <v>4189.060679737473</v>
      </c>
      <c r="H23" s="27">
        <v>9102.633759273493</v>
      </c>
      <c r="I23" s="6"/>
      <c r="J23" s="6"/>
      <c r="K23" s="6"/>
      <c r="L23" s="6"/>
      <c r="M23" s="6"/>
    </row>
    <row r="24" spans="2:13" ht="15">
      <c r="B24" s="21" t="s">
        <v>37</v>
      </c>
      <c r="C24" s="28">
        <v>434</v>
      </c>
      <c r="D24" s="27">
        <v>566.4385479452055</v>
      </c>
      <c r="E24" s="27">
        <v>788.2969627397259</v>
      </c>
      <c r="F24" s="27">
        <v>1123.374962644227</v>
      </c>
      <c r="G24" s="27">
        <v>1580.010589223953</v>
      </c>
      <c r="H24" s="27">
        <v>2070.158909765674</v>
      </c>
      <c r="I24" s="6"/>
      <c r="J24" s="6"/>
      <c r="K24" s="6"/>
      <c r="L24" s="6"/>
      <c r="M24" s="6"/>
    </row>
    <row r="25" spans="2:13" ht="15">
      <c r="B25" s="21" t="s">
        <v>38</v>
      </c>
      <c r="C25" s="28">
        <v>61</v>
      </c>
      <c r="D25" s="27">
        <v>91</v>
      </c>
      <c r="E25" s="27">
        <v>85</v>
      </c>
      <c r="F25" s="27">
        <v>60</v>
      </c>
      <c r="G25" s="27">
        <v>50</v>
      </c>
      <c r="H25" s="27">
        <v>42</v>
      </c>
      <c r="I25" s="6"/>
      <c r="J25" s="6"/>
      <c r="K25" s="6"/>
      <c r="L25" s="6"/>
      <c r="M25" s="6"/>
    </row>
    <row r="26" spans="2:13" ht="15">
      <c r="B26" s="21" t="s">
        <v>39</v>
      </c>
      <c r="C26" s="28">
        <v>137</v>
      </c>
      <c r="D26" s="27">
        <v>73.511136</v>
      </c>
      <c r="E26" s="27">
        <v>102.30342805333332</v>
      </c>
      <c r="F26" s="27">
        <v>145.7891062631619</v>
      </c>
      <c r="G26" s="27">
        <v>205.0502631348419</v>
      </c>
      <c r="H26" s="27">
        <v>268.6606229562563</v>
      </c>
      <c r="I26" s="6"/>
      <c r="J26" s="6"/>
      <c r="K26" s="6"/>
      <c r="L26" s="6"/>
      <c r="M26" s="6"/>
    </row>
    <row r="27" spans="2:13" ht="15">
      <c r="B27" s="21" t="s">
        <v>40</v>
      </c>
      <c r="C27" s="28">
        <v>0</v>
      </c>
      <c r="D27" s="27">
        <v>0</v>
      </c>
      <c r="E27" s="27">
        <v>0</v>
      </c>
      <c r="F27" s="27">
        <v>0</v>
      </c>
      <c r="G27" s="27">
        <v>0</v>
      </c>
      <c r="H27" s="27">
        <v>0</v>
      </c>
      <c r="I27" s="6"/>
      <c r="J27" s="6"/>
      <c r="K27" s="6"/>
      <c r="L27" s="6"/>
      <c r="M27" s="6"/>
    </row>
    <row r="28" spans="2:13" ht="15">
      <c r="B28" s="21" t="s">
        <v>41</v>
      </c>
      <c r="C28" s="28">
        <v>9</v>
      </c>
      <c r="D28" s="27">
        <v>10.78870244884267</v>
      </c>
      <c r="E28" s="27">
        <v>15.014340749189309</v>
      </c>
      <c r="F28" s="27">
        <v>21.39642200272839</v>
      </c>
      <c r="G28" s="27">
        <v>30.09375716923627</v>
      </c>
      <c r="H28" s="27">
        <v>39.42939367439186</v>
      </c>
      <c r="I28" s="6"/>
      <c r="J28" s="6"/>
      <c r="K28" s="6"/>
      <c r="L28" s="6"/>
      <c r="M28" s="6"/>
    </row>
    <row r="29" spans="2:13" s="1" customFormat="1" ht="15">
      <c r="B29" s="31" t="s">
        <v>42</v>
      </c>
      <c r="C29" s="30">
        <v>46</v>
      </c>
      <c r="D29" s="29">
        <v>36</v>
      </c>
      <c r="E29" s="29">
        <v>0</v>
      </c>
      <c r="F29" s="29">
        <v>0</v>
      </c>
      <c r="G29" s="29">
        <v>0</v>
      </c>
      <c r="H29" s="29">
        <v>0</v>
      </c>
      <c r="I29" s="32"/>
      <c r="J29" s="32"/>
      <c r="K29" s="32"/>
      <c r="L29" s="32"/>
      <c r="M29" s="32"/>
    </row>
    <row r="30" spans="3:13" ht="15">
      <c r="C30" s="28"/>
      <c r="D30" s="27"/>
      <c r="E30" s="27"/>
      <c r="F30" s="27"/>
      <c r="G30" s="27"/>
      <c r="H30" s="27"/>
      <c r="I30" s="6"/>
      <c r="J30" s="6"/>
      <c r="K30" s="6"/>
      <c r="L30" s="6"/>
      <c r="M30" s="6"/>
    </row>
    <row r="31" spans="2:13" s="13" customFormat="1" ht="15.75" thickBot="1">
      <c r="B31" s="33" t="s">
        <v>43</v>
      </c>
      <c r="C31" s="35">
        <v>5032</v>
      </c>
      <c r="D31" s="34">
        <v>8645.713933184234</v>
      </c>
      <c r="E31" s="34">
        <v>9833.702775231895</v>
      </c>
      <c r="F31" s="34">
        <v>12083.24015743427</v>
      </c>
      <c r="G31" s="34">
        <v>15946.353682122648</v>
      </c>
      <c r="H31" s="34">
        <v>22705.766971384102</v>
      </c>
      <c r="I31" s="18"/>
      <c r="J31" s="18"/>
      <c r="K31" s="18"/>
      <c r="L31" s="18"/>
      <c r="M31" s="18"/>
    </row>
    <row r="32" spans="3:13" ht="15">
      <c r="C32" s="27"/>
      <c r="D32" s="27"/>
      <c r="E32" s="27"/>
      <c r="F32" s="27"/>
      <c r="G32" s="27"/>
      <c r="H32" s="27"/>
      <c r="I32" s="6"/>
      <c r="J32" s="6"/>
      <c r="K32" s="6"/>
      <c r="L32" s="6"/>
      <c r="M32" s="6"/>
    </row>
    <row r="33" spans="3:13" ht="15">
      <c r="C33" s="27"/>
      <c r="D33" s="27"/>
      <c r="E33" s="27"/>
      <c r="F33" s="27"/>
      <c r="G33" s="27"/>
      <c r="H33" s="27"/>
      <c r="I33" s="6"/>
      <c r="J33" s="6"/>
      <c r="K33" s="6"/>
      <c r="L33" s="6"/>
      <c r="M33" s="6"/>
    </row>
    <row r="34" spans="2:13" ht="15">
      <c r="B34" s="13" t="s">
        <v>44</v>
      </c>
      <c r="C34" s="27"/>
      <c r="D34" s="27"/>
      <c r="E34" s="27"/>
      <c r="F34" s="27"/>
      <c r="G34" s="27"/>
      <c r="H34" s="27"/>
      <c r="I34" s="6"/>
      <c r="J34" s="36">
        <v>0</v>
      </c>
      <c r="K34" s="6"/>
      <c r="L34" s="6"/>
      <c r="M34" s="6"/>
    </row>
    <row r="35" spans="3:13" ht="15">
      <c r="C35" s="27"/>
      <c r="D35" s="27"/>
      <c r="E35" s="27"/>
      <c r="F35" s="27"/>
      <c r="G35" s="27"/>
      <c r="H35" s="27"/>
      <c r="I35" s="6"/>
      <c r="J35" s="6"/>
      <c r="K35" s="6"/>
      <c r="L35" s="6"/>
      <c r="M35" s="6"/>
    </row>
    <row r="36" spans="2:13" s="13" customFormat="1" ht="15">
      <c r="B36" s="22" t="s">
        <v>45</v>
      </c>
      <c r="C36" s="26">
        <v>4338</v>
      </c>
      <c r="D36" s="25">
        <v>7712.897062639469</v>
      </c>
      <c r="E36" s="25">
        <v>8511.485798147616</v>
      </c>
      <c r="F36" s="25">
        <v>10556.272562742572</v>
      </c>
      <c r="G36" s="25">
        <v>14703.27479695716</v>
      </c>
      <c r="H36" s="25">
        <v>21299.572293922378</v>
      </c>
      <c r="I36" s="18"/>
      <c r="J36" s="18"/>
      <c r="K36" s="18"/>
      <c r="L36" s="18"/>
      <c r="M36" s="18"/>
    </row>
    <row r="37" spans="2:13" ht="15">
      <c r="B37" s="21" t="s">
        <v>46</v>
      </c>
      <c r="C37" s="28">
        <v>1199</v>
      </c>
      <c r="D37" s="27">
        <v>1439</v>
      </c>
      <c r="E37" s="27">
        <v>1439</v>
      </c>
      <c r="F37" s="27">
        <v>1439</v>
      </c>
      <c r="G37" s="27">
        <v>1439</v>
      </c>
      <c r="H37" s="27">
        <v>1439</v>
      </c>
      <c r="I37" s="6"/>
      <c r="J37" s="6"/>
      <c r="K37" s="6"/>
      <c r="L37" s="6"/>
      <c r="M37" s="6"/>
    </row>
    <row r="38" spans="2:13" ht="15">
      <c r="B38" s="21" t="s">
        <v>47</v>
      </c>
      <c r="C38" s="28">
        <v>-12</v>
      </c>
      <c r="D38" s="27">
        <v>-9</v>
      </c>
      <c r="E38" s="27">
        <v>-9</v>
      </c>
      <c r="F38" s="27">
        <v>-9</v>
      </c>
      <c r="G38" s="27">
        <v>-9</v>
      </c>
      <c r="H38" s="27">
        <v>-9</v>
      </c>
      <c r="I38" s="6"/>
      <c r="J38" s="6"/>
      <c r="K38" s="6"/>
      <c r="L38" s="6"/>
      <c r="M38" s="6"/>
    </row>
    <row r="39" spans="2:13" ht="15">
      <c r="B39" s="21" t="s">
        <v>48</v>
      </c>
      <c r="C39" s="28">
        <v>0</v>
      </c>
      <c r="D39" s="27">
        <v>0</v>
      </c>
      <c r="E39" s="27">
        <v>0</v>
      </c>
      <c r="F39" s="27">
        <v>0</v>
      </c>
      <c r="G39" s="27">
        <v>0</v>
      </c>
      <c r="H39" s="27">
        <v>0</v>
      </c>
      <c r="I39" s="6"/>
      <c r="J39" s="6"/>
      <c r="K39" s="6"/>
      <c r="L39" s="6"/>
      <c r="M39" s="6"/>
    </row>
    <row r="40" spans="2:13" ht="15">
      <c r="B40" s="37" t="s">
        <v>49</v>
      </c>
      <c r="C40" s="28">
        <v>2161</v>
      </c>
      <c r="D40" s="27">
        <v>4895.7688</v>
      </c>
      <c r="E40" s="27">
        <v>4895.7688</v>
      </c>
      <c r="F40" s="27">
        <v>4895.7688</v>
      </c>
      <c r="G40" s="27">
        <v>4895.7688</v>
      </c>
      <c r="H40" s="27">
        <v>4895.7688</v>
      </c>
      <c r="I40" s="6"/>
      <c r="J40" s="6"/>
      <c r="K40" s="6"/>
      <c r="L40" s="6"/>
      <c r="M40" s="6"/>
    </row>
    <row r="41" spans="2:13" ht="15">
      <c r="B41" s="31" t="s">
        <v>50</v>
      </c>
      <c r="C41" s="30">
        <v>990</v>
      </c>
      <c r="D41" s="29">
        <v>1387.1282626394693</v>
      </c>
      <c r="E41" s="29">
        <v>2185.7169981476172</v>
      </c>
      <c r="F41" s="29">
        <v>4230.503762742571</v>
      </c>
      <c r="G41" s="29">
        <v>8377.50599695716</v>
      </c>
      <c r="H41" s="29">
        <v>14973.803493922378</v>
      </c>
      <c r="I41" s="6"/>
      <c r="J41" s="6"/>
      <c r="K41" s="6"/>
      <c r="L41" s="6"/>
      <c r="M41" s="6"/>
    </row>
    <row r="42" spans="3:13" ht="15">
      <c r="C42" s="28"/>
      <c r="D42" s="27"/>
      <c r="E42" s="27"/>
      <c r="F42" s="27"/>
      <c r="G42" s="27"/>
      <c r="H42" s="27"/>
      <c r="I42" s="6"/>
      <c r="J42" s="6"/>
      <c r="K42" s="6"/>
      <c r="L42" s="6"/>
      <c r="M42" s="6"/>
    </row>
    <row r="43" spans="2:13" s="13" customFormat="1" ht="15">
      <c r="B43" s="22" t="s">
        <v>51</v>
      </c>
      <c r="C43" s="30"/>
      <c r="D43" s="29"/>
      <c r="E43" s="29"/>
      <c r="F43" s="29"/>
      <c r="G43" s="29"/>
      <c r="H43" s="29"/>
      <c r="I43" s="18"/>
      <c r="J43" s="18"/>
      <c r="K43" s="18"/>
      <c r="L43" s="18"/>
      <c r="M43" s="18"/>
    </row>
    <row r="44" spans="2:13" ht="15">
      <c r="B44" s="7" t="s">
        <v>52</v>
      </c>
      <c r="C44" s="28">
        <v>52</v>
      </c>
      <c r="D44" s="27">
        <v>108</v>
      </c>
      <c r="E44" s="27">
        <v>85</v>
      </c>
      <c r="F44" s="27">
        <v>53</v>
      </c>
      <c r="G44" s="27">
        <v>20</v>
      </c>
      <c r="H44" s="27">
        <v>8</v>
      </c>
      <c r="I44" s="6"/>
      <c r="J44" s="6"/>
      <c r="K44" s="6"/>
      <c r="L44" s="6"/>
      <c r="M44" s="6"/>
    </row>
    <row r="45" spans="3:13" ht="15">
      <c r="C45" s="28"/>
      <c r="D45" s="27"/>
      <c r="E45" s="27"/>
      <c r="F45" s="27"/>
      <c r="G45" s="27"/>
      <c r="H45" s="27"/>
      <c r="I45" s="6"/>
      <c r="J45" s="6"/>
      <c r="K45" s="6"/>
      <c r="L45" s="6"/>
      <c r="M45" s="6"/>
    </row>
    <row r="46" spans="2:13" s="13" customFormat="1" ht="15">
      <c r="B46" s="22" t="s">
        <v>53</v>
      </c>
      <c r="C46" s="26">
        <v>642</v>
      </c>
      <c r="D46" s="25">
        <v>824.8168705447645</v>
      </c>
      <c r="E46" s="25">
        <v>1237.2169770842797</v>
      </c>
      <c r="F46" s="25">
        <v>1473.9675946916973</v>
      </c>
      <c r="G46" s="25">
        <v>1223.0788851654897</v>
      </c>
      <c r="H46" s="25">
        <v>1398.194677461722</v>
      </c>
      <c r="I46" s="18"/>
      <c r="J46" s="18"/>
      <c r="K46" s="18"/>
      <c r="L46" s="18"/>
      <c r="M46" s="18"/>
    </row>
    <row r="47" spans="2:13" ht="15">
      <c r="B47" s="21" t="s">
        <v>54</v>
      </c>
      <c r="C47" s="28">
        <v>71</v>
      </c>
      <c r="D47" s="27">
        <v>164.33804280185072</v>
      </c>
      <c r="E47" s="27">
        <v>215.25841288116027</v>
      </c>
      <c r="F47" s="27">
        <v>267.6094241534087</v>
      </c>
      <c r="G47" s="27">
        <v>328.4931600769536</v>
      </c>
      <c r="H47" s="27">
        <v>386.8910309809961</v>
      </c>
      <c r="I47" s="6"/>
      <c r="J47" s="6"/>
      <c r="K47" s="6"/>
      <c r="L47" s="6"/>
      <c r="M47" s="6"/>
    </row>
    <row r="48" spans="2:13" ht="15">
      <c r="B48" s="21" t="s">
        <v>55</v>
      </c>
      <c r="C48" s="28">
        <v>5</v>
      </c>
      <c r="D48" s="27">
        <v>79</v>
      </c>
      <c r="E48" s="27">
        <v>35</v>
      </c>
      <c r="F48" s="27">
        <v>25</v>
      </c>
      <c r="G48" s="27">
        <v>25</v>
      </c>
      <c r="H48" s="27">
        <v>25</v>
      </c>
      <c r="I48" s="6"/>
      <c r="J48" s="6"/>
      <c r="K48" s="6"/>
      <c r="L48" s="6"/>
      <c r="M48" s="6"/>
    </row>
    <row r="49" spans="2:13" ht="15">
      <c r="B49" s="21" t="s">
        <v>56</v>
      </c>
      <c r="C49" s="28">
        <v>171</v>
      </c>
      <c r="D49" s="27">
        <v>219.93908061647687</v>
      </c>
      <c r="E49" s="27">
        <v>288.08750923928613</v>
      </c>
      <c r="F49" s="27">
        <v>358.1506126586454</v>
      </c>
      <c r="G49" s="27">
        <v>439.6333459029895</v>
      </c>
      <c r="H49" s="27">
        <v>517.7891631295664</v>
      </c>
      <c r="I49" s="6"/>
      <c r="J49" s="6"/>
      <c r="K49" s="6"/>
      <c r="L49" s="6"/>
      <c r="M49" s="6"/>
    </row>
    <row r="50" spans="2:13" ht="15">
      <c r="B50" s="21" t="s">
        <v>57</v>
      </c>
      <c r="C50" s="28">
        <v>185</v>
      </c>
      <c r="D50" s="27">
        <v>104.5397471264368</v>
      </c>
      <c r="E50" s="27">
        <v>166.87105496383342</v>
      </c>
      <c r="F50" s="27">
        <v>187.20755787964322</v>
      </c>
      <c r="G50" s="27">
        <v>204.9523791855465</v>
      </c>
      <c r="H50" s="27">
        <v>221.51448335115947</v>
      </c>
      <c r="I50" s="6"/>
      <c r="J50" s="6"/>
      <c r="K50" s="6"/>
      <c r="L50" s="6"/>
      <c r="M50" s="6"/>
    </row>
    <row r="51" spans="2:13" ht="15">
      <c r="B51" s="21" t="s">
        <v>58</v>
      </c>
      <c r="C51" s="28">
        <v>155</v>
      </c>
      <c r="D51" s="27">
        <v>200</v>
      </c>
      <c r="E51" s="27">
        <v>500</v>
      </c>
      <c r="F51" s="27">
        <v>600</v>
      </c>
      <c r="G51" s="27">
        <v>200</v>
      </c>
      <c r="H51" s="27">
        <v>200</v>
      </c>
      <c r="I51" s="6"/>
      <c r="J51" s="6"/>
      <c r="K51" s="6"/>
      <c r="L51" s="6"/>
      <c r="M51" s="6"/>
    </row>
    <row r="52" spans="2:13" ht="15">
      <c r="B52" s="31" t="s">
        <v>59</v>
      </c>
      <c r="C52" s="30">
        <v>55</v>
      </c>
      <c r="D52" s="29">
        <v>57</v>
      </c>
      <c r="E52" s="29">
        <v>32</v>
      </c>
      <c r="F52" s="29">
        <v>36</v>
      </c>
      <c r="G52" s="29">
        <v>25</v>
      </c>
      <c r="H52" s="29">
        <v>47</v>
      </c>
      <c r="I52" s="6"/>
      <c r="J52" s="6"/>
      <c r="K52" s="6"/>
      <c r="L52" s="6"/>
      <c r="M52" s="6"/>
    </row>
    <row r="53" spans="3:13" ht="15">
      <c r="C53" s="28"/>
      <c r="D53" s="27"/>
      <c r="E53" s="27"/>
      <c r="F53" s="27"/>
      <c r="G53" s="27"/>
      <c r="H53" s="27"/>
      <c r="I53" s="6"/>
      <c r="J53" s="6"/>
      <c r="K53" s="6"/>
      <c r="L53" s="6"/>
      <c r="M53" s="6"/>
    </row>
    <row r="54" spans="2:13" ht="15.75" thickBot="1">
      <c r="B54" s="33" t="s">
        <v>60</v>
      </c>
      <c r="C54" s="35">
        <v>5032</v>
      </c>
      <c r="D54" s="34">
        <v>8645.713933184234</v>
      </c>
      <c r="E54" s="34">
        <v>9833.702775231895</v>
      </c>
      <c r="F54" s="34">
        <v>12083.24015743427</v>
      </c>
      <c r="G54" s="34">
        <v>15946.353682122648</v>
      </c>
      <c r="H54" s="34">
        <v>22705.7669713841</v>
      </c>
      <c r="I54" s="6"/>
      <c r="J54" s="6"/>
      <c r="K54" s="6"/>
      <c r="L54" s="6"/>
      <c r="M54" s="6"/>
    </row>
    <row r="55" spans="3:13" ht="15">
      <c r="C55" s="27"/>
      <c r="D55" s="27"/>
      <c r="E55" s="27"/>
      <c r="F55" s="27"/>
      <c r="G55" s="27"/>
      <c r="H55" s="27"/>
      <c r="I55" s="6"/>
      <c r="J55" s="6"/>
      <c r="K55" s="6"/>
      <c r="L55" s="6"/>
      <c r="M55" s="6"/>
    </row>
    <row r="56" spans="2:13" ht="15">
      <c r="B56" s="7" t="s">
        <v>119</v>
      </c>
      <c r="C56" s="27">
        <v>0</v>
      </c>
      <c r="D56" s="27">
        <v>0</v>
      </c>
      <c r="E56" s="27">
        <v>0</v>
      </c>
      <c r="F56" s="27">
        <v>0</v>
      </c>
      <c r="G56" s="27">
        <v>0</v>
      </c>
      <c r="H56" s="27">
        <v>0</v>
      </c>
      <c r="I56" s="6"/>
      <c r="J56" s="6"/>
      <c r="K56" s="6"/>
      <c r="L56" s="6"/>
      <c r="M56" s="6"/>
    </row>
    <row r="57" spans="2:13" ht="15">
      <c r="B57" s="162" t="s">
        <v>116</v>
      </c>
      <c r="C57" s="6"/>
      <c r="D57" s="6"/>
      <c r="E57" s="6"/>
      <c r="F57" s="6"/>
      <c r="G57" s="6"/>
      <c r="H57" s="6"/>
      <c r="I57" s="6"/>
      <c r="J57" s="6"/>
      <c r="K57" s="6"/>
      <c r="L57" s="6"/>
      <c r="M57" s="6"/>
    </row>
    <row r="58" spans="2:13" ht="15">
      <c r="B58" s="7" t="s">
        <v>118</v>
      </c>
      <c r="C58" s="6"/>
      <c r="D58" s="6"/>
      <c r="E58" s="6"/>
      <c r="F58" s="6"/>
      <c r="G58" s="6"/>
      <c r="H58" s="6"/>
      <c r="I58" s="6"/>
      <c r="J58" s="6"/>
      <c r="K58" s="6"/>
      <c r="L58" s="6"/>
      <c r="M58" s="6"/>
    </row>
    <row r="59" spans="2:13" ht="15">
      <c r="B59" s="162" t="s">
        <v>117</v>
      </c>
      <c r="C59" s="6"/>
      <c r="D59" s="6"/>
      <c r="E59" s="6"/>
      <c r="F59" s="6"/>
      <c r="G59" s="6"/>
      <c r="H59" s="6"/>
      <c r="I59" s="6"/>
      <c r="J59" s="6"/>
      <c r="K59" s="6"/>
      <c r="L59" s="6"/>
      <c r="M59" s="6"/>
    </row>
    <row r="60" spans="3:13" ht="15">
      <c r="C60" s="6"/>
      <c r="D60" s="6"/>
      <c r="E60" s="6"/>
      <c r="F60" s="6"/>
      <c r="G60" s="6"/>
      <c r="H60" s="6"/>
      <c r="I60" s="6"/>
      <c r="J60" s="6"/>
      <c r="K60" s="6"/>
      <c r="L60" s="6"/>
      <c r="M60" s="6"/>
    </row>
    <row r="61" spans="3:13" ht="15">
      <c r="C61" s="6"/>
      <c r="D61" s="6"/>
      <c r="E61" s="6"/>
      <c r="F61" s="6"/>
      <c r="G61" s="6"/>
      <c r="H61" s="6"/>
      <c r="I61" s="6"/>
      <c r="J61" s="6"/>
      <c r="K61" s="6"/>
      <c r="L61" s="6"/>
      <c r="M61" s="6"/>
    </row>
  </sheetData>
  <sheetProtection password="CAA8"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109"/>
  <sheetViews>
    <sheetView zoomScale="90" zoomScaleNormal="90" zoomScalePageLayoutView="0" workbookViewId="0" topLeftCell="A94">
      <selection activeCell="D113" sqref="D113"/>
    </sheetView>
  </sheetViews>
  <sheetFormatPr defaultColWidth="9.140625" defaultRowHeight="15" outlineLevelCol="1"/>
  <cols>
    <col min="1" max="1" width="42.57421875" style="48" customWidth="1"/>
    <col min="2" max="4" width="11.57421875" style="48" customWidth="1"/>
    <col min="5" max="8" width="11.57421875" style="48" customWidth="1" outlineLevel="1"/>
    <col min="9" max="9" width="13.7109375" style="48" customWidth="1"/>
    <col min="10" max="10" width="6.140625" style="48" customWidth="1"/>
    <col min="11" max="16384" width="9.140625" style="48" customWidth="1"/>
  </cols>
  <sheetData>
    <row r="1" ht="15" thickBot="1">
      <c r="A1" s="48" t="s">
        <v>93</v>
      </c>
    </row>
    <row r="2" spans="1:8" ht="26.25" customHeight="1" thickBot="1">
      <c r="A2" s="93" t="s">
        <v>92</v>
      </c>
      <c r="B2" s="49">
        <v>2009</v>
      </c>
      <c r="C2" s="49" t="s">
        <v>71</v>
      </c>
      <c r="D2" s="49" t="s">
        <v>72</v>
      </c>
      <c r="E2" s="49" t="s">
        <v>73</v>
      </c>
      <c r="F2" s="49" t="s">
        <v>74</v>
      </c>
      <c r="G2" s="49" t="s">
        <v>75</v>
      </c>
      <c r="H2" s="50" t="s">
        <v>76</v>
      </c>
    </row>
    <row r="3" spans="1:8" ht="14.25">
      <c r="A3" s="94" t="s">
        <v>94</v>
      </c>
      <c r="B3" s="95">
        <v>724.5024</v>
      </c>
      <c r="C3" s="95">
        <v>643.872168</v>
      </c>
      <c r="D3" s="95">
        <v>672.3079092</v>
      </c>
      <c r="E3" s="95">
        <v>717.558832764</v>
      </c>
      <c r="F3" s="95">
        <v>740.3425823555281</v>
      </c>
      <c r="G3" s="95">
        <v>761.3428990280192</v>
      </c>
      <c r="H3" s="96">
        <v>780.1884364921856</v>
      </c>
    </row>
    <row r="4" spans="1:8" ht="14.25">
      <c r="A4" s="97" t="s">
        <v>95</v>
      </c>
      <c r="B4" s="98">
        <v>48.1176</v>
      </c>
      <c r="C4" s="98">
        <v>51.485832</v>
      </c>
      <c r="D4" s="98">
        <v>59.2087068</v>
      </c>
      <c r="E4" s="98">
        <v>68.09001282</v>
      </c>
      <c r="F4" s="98">
        <v>78.303514743</v>
      </c>
      <c r="G4" s="98">
        <v>90.04904195444999</v>
      </c>
      <c r="H4" s="99">
        <v>103.5563982476175</v>
      </c>
    </row>
    <row r="5" spans="1:8" ht="15" thickBot="1">
      <c r="A5" s="100" t="s">
        <v>96</v>
      </c>
      <c r="B5" s="101">
        <v>0.06227848101265823</v>
      </c>
      <c r="C5" s="101">
        <v>0.07404219409282702</v>
      </c>
      <c r="D5" s="101">
        <v>0.08093966084291926</v>
      </c>
      <c r="E5" s="101">
        <v>0.08666723460833999</v>
      </c>
      <c r="F5" s="101">
        <v>0.09565001900152685</v>
      </c>
      <c r="G5" s="101">
        <v>0.10576684793438063</v>
      </c>
      <c r="H5" s="102">
        <v>0.11717907044753154</v>
      </c>
    </row>
    <row r="6" ht="14.25">
      <c r="A6" s="91" t="s">
        <v>91</v>
      </c>
    </row>
    <row r="23" ht="15" thickBot="1">
      <c r="A23" s="48" t="s">
        <v>97</v>
      </c>
    </row>
    <row r="24" spans="1:8" ht="24" customHeight="1" thickBot="1">
      <c r="A24" s="93" t="s">
        <v>98</v>
      </c>
      <c r="B24" s="49">
        <v>2009</v>
      </c>
      <c r="C24" s="49" t="s">
        <v>71</v>
      </c>
      <c r="D24" s="49" t="s">
        <v>72</v>
      </c>
      <c r="E24" s="49" t="s">
        <v>73</v>
      </c>
      <c r="F24" s="49" t="s">
        <v>74</v>
      </c>
      <c r="G24" s="49" t="s">
        <v>75</v>
      </c>
      <c r="H24" s="50" t="s">
        <v>76</v>
      </c>
    </row>
    <row r="25" spans="1:8" ht="14.25">
      <c r="A25" s="92" t="s">
        <v>99</v>
      </c>
      <c r="B25" s="103">
        <v>32.0784</v>
      </c>
      <c r="C25" s="103">
        <v>34.323888000000004</v>
      </c>
      <c r="D25" s="103">
        <v>39.47247120000001</v>
      </c>
      <c r="E25" s="103">
        <v>45.393341879999994</v>
      </c>
      <c r="F25" s="103">
        <v>52.202343162</v>
      </c>
      <c r="G25" s="103">
        <v>60.0326946363</v>
      </c>
      <c r="H25" s="104">
        <v>69.037598831745</v>
      </c>
    </row>
    <row r="26" spans="1:8" ht="14.25">
      <c r="A26" s="105" t="s">
        <v>100</v>
      </c>
      <c r="B26" s="106">
        <v>16.0392</v>
      </c>
      <c r="C26" s="106">
        <v>17.161944</v>
      </c>
      <c r="D26" s="106">
        <v>19.736235599999993</v>
      </c>
      <c r="E26" s="106">
        <v>22.696670940000004</v>
      </c>
      <c r="F26" s="106">
        <v>26.101171580999996</v>
      </c>
      <c r="G26" s="106">
        <v>30.01634731814999</v>
      </c>
      <c r="H26" s="107">
        <v>34.51879941587249</v>
      </c>
    </row>
    <row r="27" spans="1:8" ht="14.25">
      <c r="A27" s="105" t="s">
        <v>114</v>
      </c>
      <c r="B27" s="108">
        <v>0.086</v>
      </c>
      <c r="C27" s="108">
        <v>0.09399999999999999</v>
      </c>
      <c r="D27" s="108">
        <v>0.10506527394717559</v>
      </c>
      <c r="E27" s="108">
        <v>0.11549647377493329</v>
      </c>
      <c r="F27" s="108">
        <v>0.12850035297425141</v>
      </c>
      <c r="G27" s="108">
        <v>0.1422173946814226</v>
      </c>
      <c r="H27" s="109">
        <v>0.15392798016654013</v>
      </c>
    </row>
    <row r="28" spans="1:8" ht="15" thickBot="1">
      <c r="A28" s="110" t="s">
        <v>115</v>
      </c>
      <c r="B28" s="111"/>
      <c r="C28" s="112">
        <v>0.0973753323050116</v>
      </c>
      <c r="D28" s="112">
        <v>0.1101320963152669</v>
      </c>
      <c r="E28" s="112">
        <v>0.1289110695749756</v>
      </c>
      <c r="F28" s="112">
        <v>0.14890249499577857</v>
      </c>
      <c r="G28" s="112">
        <v>0.16847455386105545</v>
      </c>
      <c r="H28" s="113">
        <v>0.18524223251063457</v>
      </c>
    </row>
    <row r="29" ht="14.25">
      <c r="A29" s="91" t="s">
        <v>91</v>
      </c>
    </row>
    <row r="48" spans="1:8" ht="15">
      <c r="A48" s="166" t="s">
        <v>101</v>
      </c>
      <c r="B48" s="166"/>
      <c r="C48" s="166"/>
      <c r="D48" s="166"/>
      <c r="E48" s="166"/>
      <c r="F48" s="166"/>
      <c r="G48" s="166"/>
      <c r="H48" s="166"/>
    </row>
    <row r="49" ht="15" thickBot="1">
      <c r="K49" s="48" t="s">
        <v>113</v>
      </c>
    </row>
    <row r="50" spans="1:11" ht="30.75" customHeight="1" thickBot="1">
      <c r="A50" s="114" t="s">
        <v>102</v>
      </c>
      <c r="B50" s="115">
        <v>2009</v>
      </c>
      <c r="C50" s="116" t="s">
        <v>71</v>
      </c>
      <c r="D50" s="116" t="s">
        <v>72</v>
      </c>
      <c r="E50" s="116" t="s">
        <v>73</v>
      </c>
      <c r="F50" s="116" t="s">
        <v>74</v>
      </c>
      <c r="G50" s="117" t="s">
        <v>75</v>
      </c>
      <c r="H50" s="118" t="s">
        <v>76</v>
      </c>
      <c r="K50" s="118" t="s">
        <v>76</v>
      </c>
    </row>
    <row r="51" spans="1:11" ht="14.25">
      <c r="A51" s="119" t="s">
        <v>103</v>
      </c>
      <c r="B51" s="167"/>
      <c r="C51" s="120">
        <v>0.1620924013203699</v>
      </c>
      <c r="D51" s="120">
        <v>0.17774593028991087</v>
      </c>
      <c r="E51" s="120">
        <v>0.19695225499759697</v>
      </c>
      <c r="F51" s="120">
        <v>0.21373322867747316</v>
      </c>
      <c r="G51" s="120">
        <v>0.2258458059920121</v>
      </c>
      <c r="H51" s="121">
        <v>0.23380540823226853</v>
      </c>
      <c r="K51" s="121">
        <v>0.18594681981819414</v>
      </c>
    </row>
    <row r="52" spans="1:11" ht="14.25">
      <c r="A52" s="122" t="s">
        <v>104</v>
      </c>
      <c r="B52" s="168"/>
      <c r="C52" s="123">
        <v>0.015050742503296828</v>
      </c>
      <c r="D52" s="123">
        <v>0.023495362003076215</v>
      </c>
      <c r="E52" s="123">
        <v>0.04193632636769417</v>
      </c>
      <c r="F52" s="123">
        <v>0.06115110014083538</v>
      </c>
      <c r="G52" s="123">
        <v>0.07292325322691796</v>
      </c>
      <c r="H52" s="124">
        <v>0.08521879106851289</v>
      </c>
      <c r="K52" s="124">
        <v>0.06345578942267448</v>
      </c>
    </row>
    <row r="53" spans="1:11" ht="15" thickBot="1">
      <c r="A53" s="125" t="s">
        <v>3</v>
      </c>
      <c r="B53" s="169"/>
      <c r="C53" s="101">
        <v>0.008578706044447687</v>
      </c>
      <c r="D53" s="101">
        <v>0.01307815946236659</v>
      </c>
      <c r="E53" s="101">
        <v>0.026618875080049453</v>
      </c>
      <c r="F53" s="101">
        <v>0.047857706460253474</v>
      </c>
      <c r="G53" s="101">
        <v>0.07998947782031225</v>
      </c>
      <c r="H53" s="102">
        <v>0.10848676771487072</v>
      </c>
      <c r="K53" s="102">
        <v>0.039874141565764964</v>
      </c>
    </row>
    <row r="55" ht="15" thickBot="1"/>
    <row r="56" spans="1:8" s="131" customFormat="1" ht="34.5" customHeight="1" thickBot="1">
      <c r="A56" s="126" t="s">
        <v>105</v>
      </c>
      <c r="B56" s="127">
        <v>2009</v>
      </c>
      <c r="C56" s="128" t="s">
        <v>71</v>
      </c>
      <c r="D56" s="128" t="s">
        <v>72</v>
      </c>
      <c r="E56" s="128" t="s">
        <v>73</v>
      </c>
      <c r="F56" s="128" t="s">
        <v>74</v>
      </c>
      <c r="G56" s="129" t="s">
        <v>75</v>
      </c>
      <c r="H56" s="130" t="s">
        <v>76</v>
      </c>
    </row>
    <row r="57" spans="1:8" ht="15">
      <c r="A57" s="51" t="s">
        <v>77</v>
      </c>
      <c r="B57" s="52">
        <v>395</v>
      </c>
      <c r="C57" s="53">
        <v>355.5</v>
      </c>
      <c r="D57" s="54">
        <v>373.986</v>
      </c>
      <c r="E57" s="54">
        <v>401.66096400000004</v>
      </c>
      <c r="F57" s="54">
        <v>418.53072448800003</v>
      </c>
      <c r="G57" s="54">
        <v>435.27195346752006</v>
      </c>
      <c r="H57" s="55">
        <v>451.81228769928583</v>
      </c>
    </row>
    <row r="58" spans="1:8" ht="15" thickBot="1">
      <c r="A58" s="56" t="s">
        <v>78</v>
      </c>
      <c r="B58" s="57">
        <v>-0.24</v>
      </c>
      <c r="C58" s="58">
        <v>-0.09999999999999998</v>
      </c>
      <c r="D58" s="59">
        <v>0.052000000000000005</v>
      </c>
      <c r="E58" s="59">
        <v>0.07400000000000001</v>
      </c>
      <c r="F58" s="59">
        <v>0.042</v>
      </c>
      <c r="G58" s="59">
        <v>0.04</v>
      </c>
      <c r="H58" s="59">
        <v>0.038</v>
      </c>
    </row>
    <row r="59" spans="1:8" ht="15">
      <c r="A59" s="60" t="s">
        <v>79</v>
      </c>
      <c r="B59" s="132">
        <v>14</v>
      </c>
      <c r="C59" s="61">
        <v>14.98</v>
      </c>
      <c r="D59" s="61">
        <v>17.227</v>
      </c>
      <c r="E59" s="61">
        <v>19.811049999999998</v>
      </c>
      <c r="F59" s="61">
        <v>22.782707499999997</v>
      </c>
      <c r="G59" s="61">
        <v>26.200113624999993</v>
      </c>
      <c r="H59" s="62">
        <v>30.130130668749988</v>
      </c>
    </row>
    <row r="60" spans="1:8" ht="14.25">
      <c r="A60" s="63" t="s">
        <v>80</v>
      </c>
      <c r="B60" s="64">
        <v>0.033</v>
      </c>
      <c r="C60" s="65" t="s">
        <v>81</v>
      </c>
      <c r="D60" s="65" t="s">
        <v>82</v>
      </c>
      <c r="E60" s="163" t="s">
        <v>83</v>
      </c>
      <c r="F60" s="164"/>
      <c r="G60" s="164"/>
      <c r="H60" s="165"/>
    </row>
    <row r="61" spans="1:8" ht="14.25">
      <c r="A61" s="63" t="s">
        <v>84</v>
      </c>
      <c r="B61" s="64">
        <v>0.03</v>
      </c>
      <c r="C61" s="66">
        <v>0.07</v>
      </c>
      <c r="D61" s="66">
        <v>0.15</v>
      </c>
      <c r="E61" s="66">
        <v>0.15</v>
      </c>
      <c r="F61" s="67">
        <v>0.15</v>
      </c>
      <c r="G61" s="67">
        <v>0.15</v>
      </c>
      <c r="H61" s="68">
        <v>0.15</v>
      </c>
    </row>
    <row r="62" spans="1:8" ht="14.25">
      <c r="A62" s="69" t="s">
        <v>85</v>
      </c>
      <c r="B62" s="70">
        <v>0.035443037974683546</v>
      </c>
      <c r="C62" s="71">
        <v>0.04213783403656821</v>
      </c>
      <c r="D62" s="71">
        <v>0.04606322161792153</v>
      </c>
      <c r="E62" s="71">
        <v>0.04932281644377071</v>
      </c>
      <c r="F62" s="71">
        <v>0.054434970163470556</v>
      </c>
      <c r="G62" s="71">
        <v>0.06019251508460685</v>
      </c>
      <c r="H62" s="72">
        <v>0.06668727586444881</v>
      </c>
    </row>
    <row r="63" spans="1:8" ht="15" thickBot="1">
      <c r="A63" s="73" t="s">
        <v>86</v>
      </c>
      <c r="B63" s="74">
        <v>9.333333333333334</v>
      </c>
      <c r="C63" s="75">
        <v>9.986666666666666</v>
      </c>
      <c r="D63" s="75">
        <v>11.484666666666667</v>
      </c>
      <c r="E63" s="75">
        <v>13.207366666666665</v>
      </c>
      <c r="F63" s="75">
        <v>15.188471666666665</v>
      </c>
      <c r="G63" s="75">
        <v>17.466742416666662</v>
      </c>
      <c r="H63" s="76">
        <v>20.08675377916666</v>
      </c>
    </row>
    <row r="64" spans="1:8" ht="15.75" thickBot="1">
      <c r="A64" s="77" t="s">
        <v>106</v>
      </c>
      <c r="B64" s="78">
        <v>0</v>
      </c>
      <c r="C64" s="79">
        <v>1.618762781186094</v>
      </c>
      <c r="D64" s="80">
        <v>2.0413527607361965</v>
      </c>
      <c r="E64" s="80">
        <v>2.6012206475800954</v>
      </c>
      <c r="F64" s="80">
        <v>3.246281087992988</v>
      </c>
      <c r="G64" s="80">
        <v>3.9447905191469474</v>
      </c>
      <c r="H64" s="81">
        <v>4.696391667399124</v>
      </c>
    </row>
    <row r="65" spans="1:8" ht="15">
      <c r="A65" s="82" t="s">
        <v>87</v>
      </c>
      <c r="B65" s="83"/>
      <c r="C65" s="84"/>
      <c r="D65" s="84">
        <v>0.26105738559201597</v>
      </c>
      <c r="E65" s="84">
        <v>0.2742631737211296</v>
      </c>
      <c r="F65" s="84">
        <v>0.2479837460205423</v>
      </c>
      <c r="G65" s="84">
        <v>0.21517219619013717</v>
      </c>
      <c r="H65" s="84">
        <v>0.1905300533967793</v>
      </c>
    </row>
    <row r="66" spans="1:8" ht="15">
      <c r="A66" s="85" t="s">
        <v>88</v>
      </c>
      <c r="B66" s="133"/>
      <c r="C66" s="134">
        <v>0.1620924013203699</v>
      </c>
      <c r="D66" s="134">
        <v>0.17774593028991087</v>
      </c>
      <c r="E66" s="135">
        <v>0.19695225499759697</v>
      </c>
      <c r="F66" s="135">
        <v>0.21373322867747316</v>
      </c>
      <c r="G66" s="135">
        <v>0.2258458059920121</v>
      </c>
      <c r="H66" s="136">
        <v>0.23380540823226853</v>
      </c>
    </row>
    <row r="67" spans="1:8" ht="15">
      <c r="A67" s="86" t="s">
        <v>89</v>
      </c>
      <c r="B67" s="87"/>
      <c r="C67" s="88">
        <v>0.10806160088024659</v>
      </c>
      <c r="D67" s="88">
        <v>0.11849728685994058</v>
      </c>
      <c r="E67" s="88">
        <v>0.13130150333173132</v>
      </c>
      <c r="F67" s="88">
        <v>0.14248881911831543</v>
      </c>
      <c r="G67" s="88">
        <v>0.1505638706613414</v>
      </c>
      <c r="H67" s="89">
        <v>0.1558702721548457</v>
      </c>
    </row>
    <row r="68" spans="1:8" ht="15.75" thickBot="1">
      <c r="A68" s="90" t="s">
        <v>90</v>
      </c>
      <c r="B68" s="137"/>
      <c r="C68" s="138">
        <v>3.1663</v>
      </c>
      <c r="D68" s="138">
        <v>3.992886</v>
      </c>
      <c r="E68" s="138">
        <v>5.087987586666666</v>
      </c>
      <c r="F68" s="138">
        <v>6.349725808114285</v>
      </c>
      <c r="G68" s="138">
        <v>7.716010255451429</v>
      </c>
      <c r="H68" s="138">
        <v>9.186142101432687</v>
      </c>
    </row>
    <row r="70" ht="15" thickBot="1"/>
    <row r="71" spans="1:2" ht="30.75" thickBot="1">
      <c r="A71" s="139" t="s">
        <v>107</v>
      </c>
      <c r="B71" s="140" t="s">
        <v>108</v>
      </c>
    </row>
    <row r="72" spans="1:3" ht="15">
      <c r="A72" s="141" t="s">
        <v>1</v>
      </c>
      <c r="B72" s="142">
        <v>14</v>
      </c>
      <c r="C72" s="143"/>
    </row>
    <row r="73" spans="1:3" ht="15">
      <c r="A73" s="144" t="s">
        <v>109</v>
      </c>
      <c r="B73" s="145">
        <v>4</v>
      </c>
      <c r="C73" s="143"/>
    </row>
    <row r="74" spans="1:3" ht="15">
      <c r="A74" s="144" t="s">
        <v>3</v>
      </c>
      <c r="B74" s="145">
        <v>6.6</v>
      </c>
      <c r="C74" s="143"/>
    </row>
    <row r="75" spans="1:2" ht="15.75" thickBot="1">
      <c r="A75" s="146" t="s">
        <v>6</v>
      </c>
      <c r="B75" s="147"/>
    </row>
    <row r="76" spans="1:2" ht="15.75" thickBot="1">
      <c r="A76" s="148" t="s">
        <v>110</v>
      </c>
      <c r="B76" s="149">
        <v>24.6</v>
      </c>
    </row>
    <row r="77" ht="15" thickBot="1">
      <c r="A77" s="91" t="s">
        <v>91</v>
      </c>
    </row>
    <row r="78" spans="1:8" s="155" customFormat="1" ht="30.75" thickBot="1">
      <c r="A78" s="150" t="s">
        <v>111</v>
      </c>
      <c r="B78" s="151">
        <v>2009</v>
      </c>
      <c r="C78" s="152" t="s">
        <v>71</v>
      </c>
      <c r="D78" s="152" t="s">
        <v>72</v>
      </c>
      <c r="E78" s="152" t="s">
        <v>73</v>
      </c>
      <c r="F78" s="152" t="s">
        <v>74</v>
      </c>
      <c r="G78" s="153" t="s">
        <v>75</v>
      </c>
      <c r="H78" s="154" t="s">
        <v>76</v>
      </c>
    </row>
    <row r="79" spans="1:8" ht="15">
      <c r="A79" s="51" t="s">
        <v>77</v>
      </c>
      <c r="B79" s="52">
        <v>395</v>
      </c>
      <c r="C79" s="53">
        <v>355.5</v>
      </c>
      <c r="D79" s="54">
        <v>373.986</v>
      </c>
      <c r="E79" s="54">
        <v>401.66096400000004</v>
      </c>
      <c r="F79" s="54">
        <v>418.53072448800003</v>
      </c>
      <c r="G79" s="54">
        <v>435.27195346752006</v>
      </c>
      <c r="H79" s="55">
        <v>451.81228769928583</v>
      </c>
    </row>
    <row r="80" spans="1:8" ht="15" thickBot="1">
      <c r="A80" s="56" t="s">
        <v>78</v>
      </c>
      <c r="B80" s="57">
        <v>-0.24</v>
      </c>
      <c r="C80" s="58">
        <v>-0.09999999999999998</v>
      </c>
      <c r="D80" s="59">
        <v>0.052000000000000005</v>
      </c>
      <c r="E80" s="59">
        <v>0.07400000000000001</v>
      </c>
      <c r="F80" s="59">
        <v>0.042</v>
      </c>
      <c r="G80" s="59">
        <v>0.04</v>
      </c>
      <c r="H80" s="59">
        <v>0.038</v>
      </c>
    </row>
    <row r="81" spans="1:8" ht="15">
      <c r="A81" s="60" t="s">
        <v>79</v>
      </c>
      <c r="B81" s="132">
        <v>4</v>
      </c>
      <c r="C81" s="61">
        <v>4.28</v>
      </c>
      <c r="D81" s="61">
        <v>4.922</v>
      </c>
      <c r="E81" s="61">
        <v>5.660299999999999</v>
      </c>
      <c r="F81" s="61">
        <v>6.509344999999999</v>
      </c>
      <c r="G81" s="61">
        <v>7.485746749999998</v>
      </c>
      <c r="H81" s="62">
        <v>8.608608762499998</v>
      </c>
    </row>
    <row r="82" spans="1:8" ht="14.25">
      <c r="A82" s="63" t="s">
        <v>80</v>
      </c>
      <c r="B82" s="64">
        <v>0.033</v>
      </c>
      <c r="C82" s="65" t="s">
        <v>81</v>
      </c>
      <c r="D82" s="65" t="s">
        <v>82</v>
      </c>
      <c r="E82" s="163" t="s">
        <v>83</v>
      </c>
      <c r="F82" s="164"/>
      <c r="G82" s="164"/>
      <c r="H82" s="165"/>
    </row>
    <row r="83" spans="1:8" ht="14.25">
      <c r="A83" s="63" t="s">
        <v>84</v>
      </c>
      <c r="B83" s="64">
        <v>0.03</v>
      </c>
      <c r="C83" s="66">
        <v>0.07</v>
      </c>
      <c r="D83" s="66">
        <v>0.15</v>
      </c>
      <c r="E83" s="66">
        <v>0.15</v>
      </c>
      <c r="F83" s="67">
        <v>0.15</v>
      </c>
      <c r="G83" s="67">
        <v>0.15</v>
      </c>
      <c r="H83" s="68">
        <v>0.15</v>
      </c>
    </row>
    <row r="84" spans="1:8" ht="14.25">
      <c r="A84" s="69" t="s">
        <v>85</v>
      </c>
      <c r="B84" s="70">
        <v>0.010126582278481013</v>
      </c>
      <c r="C84" s="71">
        <v>0.012039381153305205</v>
      </c>
      <c r="D84" s="71">
        <v>0.013160920462263293</v>
      </c>
      <c r="E84" s="71">
        <v>0.014092233269648775</v>
      </c>
      <c r="F84" s="71">
        <v>0.015552848618134444</v>
      </c>
      <c r="G84" s="71">
        <v>0.017197861452744816</v>
      </c>
      <c r="H84" s="72">
        <v>0.01905350738984252</v>
      </c>
    </row>
    <row r="85" spans="1:8" ht="15" thickBot="1">
      <c r="A85" s="73" t="s">
        <v>86</v>
      </c>
      <c r="B85" s="74">
        <v>2.6666666666666665</v>
      </c>
      <c r="C85" s="75">
        <v>2.8533333333333335</v>
      </c>
      <c r="D85" s="75">
        <v>3.281333333333333</v>
      </c>
      <c r="E85" s="75">
        <v>3.773533333333333</v>
      </c>
      <c r="F85" s="75">
        <v>4.3395633333333326</v>
      </c>
      <c r="G85" s="75">
        <v>4.990497833333332</v>
      </c>
      <c r="H85" s="76">
        <v>5.739072508333332</v>
      </c>
    </row>
    <row r="86" spans="1:8" ht="15.75" thickBot="1">
      <c r="A86" s="77" t="s">
        <v>106</v>
      </c>
      <c r="B86" s="78">
        <v>0</v>
      </c>
      <c r="C86" s="79">
        <v>0.04294478527607362</v>
      </c>
      <c r="D86" s="80">
        <v>0.07709611451942741</v>
      </c>
      <c r="E86" s="80">
        <v>0.15824812542603953</v>
      </c>
      <c r="F86" s="80">
        <v>0.265369071964164</v>
      </c>
      <c r="G86" s="80">
        <v>0.36392333722855197</v>
      </c>
      <c r="H86" s="81">
        <v>0.48907682101470445</v>
      </c>
    </row>
    <row r="87" spans="1:8" ht="15">
      <c r="A87" s="82" t="s">
        <v>87</v>
      </c>
      <c r="B87" s="83"/>
      <c r="C87" s="84"/>
      <c r="D87" s="84">
        <v>0.7952380952380953</v>
      </c>
      <c r="E87" s="84">
        <v>1.0526083112290006</v>
      </c>
      <c r="F87" s="84">
        <v>0.6769176333035907</v>
      </c>
      <c r="G87" s="84">
        <v>0.37138564993624046</v>
      </c>
      <c r="H87" s="84">
        <v>0.34390068177340694</v>
      </c>
    </row>
    <row r="88" spans="1:8" ht="15">
      <c r="A88" s="85" t="s">
        <v>88</v>
      </c>
      <c r="B88" s="133"/>
      <c r="C88" s="134">
        <v>0.015050742503296828</v>
      </c>
      <c r="D88" s="134">
        <v>0.023495362003076215</v>
      </c>
      <c r="E88" s="135">
        <v>0.04193632636769417</v>
      </c>
      <c r="F88" s="135">
        <v>0.06115110014083538</v>
      </c>
      <c r="G88" s="135">
        <v>0.07292325322691796</v>
      </c>
      <c r="H88" s="136">
        <v>0.08521879106851289</v>
      </c>
    </row>
    <row r="89" spans="1:8" ht="15">
      <c r="A89" s="86" t="s">
        <v>89</v>
      </c>
      <c r="B89" s="87"/>
      <c r="C89" s="88">
        <v>0.010033828335531219</v>
      </c>
      <c r="D89" s="88">
        <v>0.015663574668717477</v>
      </c>
      <c r="E89" s="88">
        <v>0.027957550911796112</v>
      </c>
      <c r="F89" s="88">
        <v>0.04076740009389025</v>
      </c>
      <c r="G89" s="88">
        <v>0.04861550215127864</v>
      </c>
      <c r="H89" s="89">
        <v>0.0568125273790086</v>
      </c>
    </row>
    <row r="90" spans="1:8" ht="15.75" thickBot="1">
      <c r="A90" s="90" t="s">
        <v>90</v>
      </c>
      <c r="B90" s="137"/>
      <c r="C90" s="138">
        <v>0.084</v>
      </c>
      <c r="D90" s="138">
        <v>0.15080000000000002</v>
      </c>
      <c r="E90" s="138">
        <v>0.3095333333333333</v>
      </c>
      <c r="F90" s="138">
        <v>0.5190619047619047</v>
      </c>
      <c r="G90" s="138">
        <v>0.7118340476190477</v>
      </c>
      <c r="H90" s="138">
        <v>0.9566342619047619</v>
      </c>
    </row>
    <row r="91" ht="15" thickBot="1"/>
    <row r="92" spans="1:8" ht="15.75" thickBot="1">
      <c r="A92" s="156" t="s">
        <v>112</v>
      </c>
      <c r="B92" s="157">
        <v>2009</v>
      </c>
      <c r="C92" s="158" t="s">
        <v>71</v>
      </c>
      <c r="D92" s="158" t="s">
        <v>72</v>
      </c>
      <c r="E92" s="158" t="s">
        <v>73</v>
      </c>
      <c r="F92" s="158" t="s">
        <v>74</v>
      </c>
      <c r="G92" s="159" t="s">
        <v>75</v>
      </c>
      <c r="H92" s="160" t="s">
        <v>76</v>
      </c>
    </row>
    <row r="93" spans="1:8" ht="15">
      <c r="A93" s="51" t="s">
        <v>77</v>
      </c>
      <c r="B93" s="52">
        <v>395</v>
      </c>
      <c r="C93" s="53">
        <v>355.5</v>
      </c>
      <c r="D93" s="54">
        <v>373.986</v>
      </c>
      <c r="E93" s="54">
        <v>401.66096400000004</v>
      </c>
      <c r="F93" s="54">
        <v>418.53072448800003</v>
      </c>
      <c r="G93" s="54">
        <v>435.27195346752006</v>
      </c>
      <c r="H93" s="55">
        <v>451.81228769928583</v>
      </c>
    </row>
    <row r="94" spans="1:8" ht="15" thickBot="1">
      <c r="A94" s="56" t="s">
        <v>78</v>
      </c>
      <c r="B94" s="57">
        <v>-0.24</v>
      </c>
      <c r="C94" s="58">
        <v>-0.09999999999999998</v>
      </c>
      <c r="D94" s="59">
        <v>0.052000000000000005</v>
      </c>
      <c r="E94" s="59">
        <v>0.07400000000000001</v>
      </c>
      <c r="F94" s="59">
        <v>0.042</v>
      </c>
      <c r="G94" s="59">
        <v>0.04</v>
      </c>
      <c r="H94" s="59">
        <v>0.038</v>
      </c>
    </row>
    <row r="95" spans="1:8" ht="15">
      <c r="A95" s="60" t="s">
        <v>79</v>
      </c>
      <c r="B95" s="132">
        <v>6.6</v>
      </c>
      <c r="C95" s="61">
        <v>7.062</v>
      </c>
      <c r="D95" s="61">
        <v>8.1213</v>
      </c>
      <c r="E95" s="61">
        <v>9.339495</v>
      </c>
      <c r="F95" s="61">
        <v>10.740419249999999</v>
      </c>
      <c r="G95" s="61">
        <v>12.351482137499998</v>
      </c>
      <c r="H95" s="62">
        <v>14.204204458124996</v>
      </c>
    </row>
    <row r="96" spans="1:8" ht="14.25">
      <c r="A96" s="63" t="s">
        <v>80</v>
      </c>
      <c r="B96" s="64">
        <v>0.033</v>
      </c>
      <c r="C96" s="65" t="s">
        <v>81</v>
      </c>
      <c r="D96" s="65" t="s">
        <v>82</v>
      </c>
      <c r="E96" s="163" t="s">
        <v>83</v>
      </c>
      <c r="F96" s="164"/>
      <c r="G96" s="164"/>
      <c r="H96" s="165"/>
    </row>
    <row r="97" spans="1:8" ht="14.25">
      <c r="A97" s="63" t="s">
        <v>84</v>
      </c>
      <c r="B97" s="64">
        <v>0.03</v>
      </c>
      <c r="C97" s="66">
        <v>0.07</v>
      </c>
      <c r="D97" s="66">
        <v>0.15</v>
      </c>
      <c r="E97" s="66">
        <v>0.15</v>
      </c>
      <c r="F97" s="67">
        <v>0.15</v>
      </c>
      <c r="G97" s="67">
        <v>0.15</v>
      </c>
      <c r="H97" s="68">
        <v>0.15</v>
      </c>
    </row>
    <row r="98" spans="1:8" ht="14.25">
      <c r="A98" s="69" t="s">
        <v>85</v>
      </c>
      <c r="B98" s="70">
        <v>0.01670886075949367</v>
      </c>
      <c r="C98" s="71">
        <v>0.01986497890295359</v>
      </c>
      <c r="D98" s="71">
        <v>0.021715518762734434</v>
      </c>
      <c r="E98" s="71">
        <v>0.02325218489492048</v>
      </c>
      <c r="F98" s="71">
        <v>0.025662200219921834</v>
      </c>
      <c r="G98" s="71">
        <v>0.028376471397028948</v>
      </c>
      <c r="H98" s="72">
        <v>0.03143828719324016</v>
      </c>
    </row>
    <row r="99" spans="1:8" ht="15" thickBot="1">
      <c r="A99" s="73" t="s">
        <v>86</v>
      </c>
      <c r="B99" s="74">
        <v>4.3999999999999995</v>
      </c>
      <c r="C99" s="75">
        <v>4.708</v>
      </c>
      <c r="D99" s="75">
        <v>5.4142</v>
      </c>
      <c r="E99" s="75">
        <v>6.22633</v>
      </c>
      <c r="F99" s="75">
        <v>7.160279499999999</v>
      </c>
      <c r="G99" s="75">
        <v>8.234321425</v>
      </c>
      <c r="H99" s="76">
        <v>9.469469638749997</v>
      </c>
    </row>
    <row r="100" spans="1:8" ht="15.75" thickBot="1">
      <c r="A100" s="77" t="s">
        <v>106</v>
      </c>
      <c r="B100" s="78">
        <v>0</v>
      </c>
      <c r="C100" s="79">
        <v>0.040388548057259714</v>
      </c>
      <c r="D100" s="80">
        <v>0.0708077709611452</v>
      </c>
      <c r="E100" s="80">
        <v>0.1657379004771643</v>
      </c>
      <c r="F100" s="80">
        <v>0.34267455448437045</v>
      </c>
      <c r="G100" s="80">
        <v>0.6586590709903594</v>
      </c>
      <c r="H100" s="81">
        <v>1.0273121530820917</v>
      </c>
    </row>
    <row r="101" spans="1:8" ht="15">
      <c r="A101" s="82" t="s">
        <v>87</v>
      </c>
      <c r="B101" s="83"/>
      <c r="C101" s="84"/>
      <c r="D101" s="84">
        <v>0.7531645569620253</v>
      </c>
      <c r="E101" s="84">
        <v>1.3406738868832733</v>
      </c>
      <c r="F101" s="84">
        <v>1.067569056309995</v>
      </c>
      <c r="G101" s="84">
        <v>0.9221125769943945</v>
      </c>
      <c r="H101" s="84">
        <v>0.5597024292665183</v>
      </c>
    </row>
    <row r="102" spans="1:8" ht="15">
      <c r="A102" s="85" t="s">
        <v>88</v>
      </c>
      <c r="B102" s="133"/>
      <c r="C102" s="134">
        <v>0.008578706044447687</v>
      </c>
      <c r="D102" s="134">
        <v>0.01307815946236659</v>
      </c>
      <c r="E102" s="135">
        <v>0.026618875080049453</v>
      </c>
      <c r="F102" s="135">
        <v>0.047857706460253474</v>
      </c>
      <c r="G102" s="135">
        <v>0.07998947782031225</v>
      </c>
      <c r="H102" s="136">
        <v>0.10848676771487072</v>
      </c>
    </row>
    <row r="103" spans="1:8" ht="15">
      <c r="A103" s="86" t="s">
        <v>89</v>
      </c>
      <c r="B103" s="87"/>
      <c r="C103" s="88">
        <v>0.005719137362965125</v>
      </c>
      <c r="D103" s="88">
        <v>0.008718772974911061</v>
      </c>
      <c r="E103" s="88">
        <v>0.017745916720032968</v>
      </c>
      <c r="F103" s="88">
        <v>0.03190513764016898</v>
      </c>
      <c r="G103" s="88">
        <v>0.053326318546874835</v>
      </c>
      <c r="H103" s="89">
        <v>0.07232451180991381</v>
      </c>
    </row>
    <row r="104" spans="1:8" ht="15.75" thickBot="1">
      <c r="A104" s="90" t="s">
        <v>90</v>
      </c>
      <c r="B104" s="137"/>
      <c r="C104" s="138">
        <v>0.079</v>
      </c>
      <c r="D104" s="138">
        <v>0.1385</v>
      </c>
      <c r="E104" s="138">
        <v>0.3241833333333334</v>
      </c>
      <c r="F104" s="138">
        <v>0.6702714285714286</v>
      </c>
      <c r="G104" s="138">
        <v>1.2883371428571428</v>
      </c>
      <c r="H104" s="138">
        <v>2.0094225714285714</v>
      </c>
    </row>
    <row r="106" ht="15.75">
      <c r="A106" s="7" t="s">
        <v>119</v>
      </c>
    </row>
    <row r="107" ht="15.75">
      <c r="A107" s="162" t="s">
        <v>116</v>
      </c>
    </row>
    <row r="108" ht="15.75">
      <c r="A108" s="7" t="s">
        <v>118</v>
      </c>
    </row>
    <row r="109" ht="15.75">
      <c r="A109" s="162" t="s">
        <v>117</v>
      </c>
    </row>
  </sheetData>
  <sheetProtection password="CAA8" sheet="1" formatCells="0" formatColumns="0" formatRows="0" insertColumns="0" insertRows="0" insertHyperlinks="0" deleteColumns="0" deleteRows="0" sort="0" autoFilter="0" pivotTables="0"/>
  <mergeCells count="5">
    <mergeCell ref="E82:H82"/>
    <mergeCell ref="E96:H96"/>
    <mergeCell ref="A48:H48"/>
    <mergeCell ref="B51:B53"/>
    <mergeCell ref="E60:H60"/>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dc:creator>
  <cp:keywords/>
  <dc:description/>
  <cp:lastModifiedBy>ivan invanov petrov</cp:lastModifiedBy>
  <dcterms:created xsi:type="dcterms:W3CDTF">2011-02-11T13:14:09Z</dcterms:created>
  <dcterms:modified xsi:type="dcterms:W3CDTF">2011-02-14T17:07:47Z</dcterms:modified>
  <cp:category/>
  <cp:version/>
  <cp:contentType/>
  <cp:contentStatus/>
</cp:coreProperties>
</file>